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<sst xmlns="http://schemas.openxmlformats.org/spreadsheetml/2006/main" count="235" uniqueCount="163">
  <si>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</si>
  <si>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</si>
  <si>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</si>
  <si>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</si>
  <si>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</si>
  <si>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</si>
  <si>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</si>
  <si>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</si>
  <si>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</si>
  <si>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</si>
  <si>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</si>
  <si>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</si>
  <si>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</si>
  <si>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</si>
  <si>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</si>
  <si>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</si>
  <si>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</si>
  <si>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</si>
  <si>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</si>
  <si>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</si>
  <si>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</si>
  <si>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</si>
  <si>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</si>
  <si>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</si>
  <si>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</si>
  <si>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</si>
  <si>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</si>
  <si>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</si>
  <si>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</si>
  <si>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</si>
  <si>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</si>
  <si>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</si>
  <si>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</si>
  <si>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</si>
  <si>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</si>
  <si>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</si>
  <si>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</si>
  <si>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</si>
  <si>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</si>
  <si>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</si>
  <si>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</si>
  <si>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</si>
  <si>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</si>
  <si>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</si>
  <si>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</si>
  <si>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</si>
  <si>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</si>
  <si>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</si>
  <si>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</si>
  <si>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</si>
  <si>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</si>
  <si>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</si>
  <si>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</si>
  <si>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</si>
  <si>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</si>
  <si>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</si>
  <si>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</si>
  <si>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</si>
  <si>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</si>
  <si>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</si>
  <si>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</si>
  <si>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</si>
  <si>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</si>
  <si>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</si>
  <si>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</si>
  <si>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</si>
  <si>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</si>
  <si>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</si>
  <si>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</si>
  <si>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</si>
  <si>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</si>
  <si>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</si>
  <si>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</si>
  <si>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</si>
  <si>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</si>
  <si>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</si>
  <si>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</si>
  <si>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</si>
  <si>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</si>
  <si>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</si>
  <si>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</si>
  <si>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</si>
  <si>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</si>
  <si>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</si>
  <si>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</si>
  <si>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</si>
  <si>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</si>
  <si>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</si>
  <si>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</si>
  <si>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</si>
  <si>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</si>
  <si>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</si>
  <si>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</si>
  <si>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</si>
  <si>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</si>
  <si>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</si>
  <si>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</si>
  <si>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</si>
  <si>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</si>
  <si>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</si>
  <si>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</si>
  <si>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</si>
  <si>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</si>
  <si>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</si>
  <si>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</si>
  <si>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</si>
  <si>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</si>
  <si>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</si>
  <si>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</si>
  <si>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</si>
  <si>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</si>
  <si>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</si>
  <si>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</si>
  <si>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</si>
  <si>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</si>
  <si>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</si>
  <si>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</si>
  <si>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</si>
  <si>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</si>
  <si>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</si>
  <si>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</si>
  <si>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</si>
  <si>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住房公积金</t>
  </si>
  <si>
    <t>行政运行</t>
  </si>
  <si>
    <t>专项业务活动</t>
  </si>
  <si>
    <t>预算未安排，没有此项公开</t>
  </si>
  <si>
    <t>预算未安排，没有此项公开</t>
  </si>
  <si>
    <t>其他政府办公厅（室）及相关机构事务支出</t>
  </si>
  <si>
    <t>归口管理的行政单位离退休</t>
  </si>
  <si>
    <t>行政单位医疗</t>
  </si>
  <si>
    <t>其他计划生育事务支出</t>
  </si>
  <si>
    <t>安全监管监察专项</t>
  </si>
  <si>
    <t>基本工资</t>
  </si>
  <si>
    <t>津贴补贴</t>
  </si>
  <si>
    <t>奖金</t>
  </si>
  <si>
    <t>社会保障缴费</t>
  </si>
  <si>
    <t>绩效工资</t>
  </si>
  <si>
    <t>退休费</t>
  </si>
  <si>
    <t>奖励金</t>
  </si>
  <si>
    <t>住房公积金</t>
  </si>
  <si>
    <t>其他对个人和家庭的补助支出</t>
  </si>
  <si>
    <t>办公费</t>
  </si>
  <si>
    <t>印刷费</t>
  </si>
  <si>
    <t>水费（含电费）</t>
  </si>
  <si>
    <t>邮电费</t>
  </si>
  <si>
    <t>办公取暖费</t>
  </si>
  <si>
    <t>物业管理费</t>
  </si>
  <si>
    <t>差旅费</t>
  </si>
  <si>
    <t>维修（护）费</t>
  </si>
  <si>
    <t>会议费</t>
  </si>
  <si>
    <t>办公设备购置费</t>
  </si>
  <si>
    <t>公务用车运行维护费</t>
  </si>
  <si>
    <t>离退休干部经费</t>
  </si>
  <si>
    <t>培训费</t>
  </si>
  <si>
    <t>公务接待费</t>
  </si>
  <si>
    <t>工会经费</t>
  </si>
  <si>
    <t>福利费</t>
  </si>
  <si>
    <t>一、工资福利支出</t>
  </si>
  <si>
    <t>其他工资福利支出</t>
  </si>
  <si>
    <t>二、对个人和家庭的补助</t>
  </si>
  <si>
    <t>三、商品和服务支出</t>
  </si>
  <si>
    <t>不可预见费</t>
  </si>
  <si>
    <t>四、其他资本性支出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</si>
</sst>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.5"/>
      <name val="方正书宋_GBK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2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center" vertical="center"/>
      <protection/>
    </xf>
    <xf numFmtId="0" fontId="14" fillId="2" borderId="0" xfId="52" applyFont="1" applyFill="1" applyAlignment="1">
      <alignment horizontal="center" vertical="center"/>
      <protection/>
    </xf>
    <xf numFmtId="0" fontId="20" fillId="2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8" fillId="2" borderId="0" xfId="52" applyFont="1" applyFill="1" applyAlignment="1">
      <alignment horizontal="center" vertical="center"/>
      <protection/>
    </xf>
    <xf numFmtId="0" fontId="19" fillId="2" borderId="0" xfId="52" applyFont="1" applyFill="1" applyAlignment="1">
      <alignment horizontal="center" vertical="center"/>
      <protection/>
    </xf>
    <xf numFmtId="176" fontId="41" fillId="2" borderId="10" xfId="0" applyNumberFormat="1" applyFont="1" applyFill="1" applyBorder="1" applyAlignment="1">
      <alignment horizontal="left" vertical="center"/>
    </xf>
    <xf numFmtId="0" fontId="0" fillId="0" borderId="0" xfId="53" applyFont="1" applyAlignment="1">
      <alignment vertical="center" wrapText="1"/>
      <protection/>
    </xf>
    <xf numFmtId="0" fontId="14" fillId="0" borderId="10" xfId="0" applyFont="1" applyBorder="1" applyAlignment="1">
      <alignment horizontal="right" vertical="center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41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6" fontId="14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" fontId="20" fillId="2" borderId="10" xfId="0" applyNumberFormat="1" applyFont="1" applyFill="1" applyBorder="1" applyAlignment="1">
      <alignment horizontal="center" vertical="center"/>
    </xf>
    <xf numFmtId="1" fontId="20" fillId="2" borderId="11" xfId="0" applyNumberFormat="1" applyFont="1" applyFill="1" applyBorder="1" applyAlignment="1">
      <alignment horizontal="center" vertical="center"/>
    </xf>
    <xf numFmtId="1" fontId="20" fillId="2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1" fontId="20" fillId="2" borderId="10" xfId="0" applyNumberFormat="1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0">
      <selection activeCell="B26" sqref="B26"/>
    </sheetView>
  </sheetViews>
  <sheetFormatPr defaultColWidth="9.00390625" defaultRowHeight="14.25"/>
  <cols>
    <col min="1" max="1" width="50.625" style="1" customWidth="1"/>
    <col min="2" max="2" width="15.625" style="68" customWidth="1"/>
    <col min="3" max="3" width="50.625" style="1" customWidth="1"/>
    <col min="4" max="4" width="15.625" style="68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1" customFormat="1" ht="18" customHeight="1">
      <c r="A2" s="89" t="s">
        <v>94</v>
      </c>
      <c r="B2" s="90"/>
      <c r="C2" s="90"/>
      <c r="D2" s="90"/>
      <c r="E2" s="20"/>
      <c r="F2" s="20"/>
    </row>
    <row r="3" spans="1:4" ht="3" customHeight="1" hidden="1">
      <c r="A3" s="22"/>
      <c r="B3" s="69"/>
      <c r="C3" s="22"/>
      <c r="D3" s="72" t="s">
        <v>62</v>
      </c>
    </row>
    <row r="4" spans="1:6" s="52" customFormat="1" ht="15" customHeight="1">
      <c r="A4" s="6"/>
      <c r="B4" s="70"/>
      <c r="C4" s="23"/>
      <c r="D4" s="73" t="s">
        <v>1</v>
      </c>
      <c r="E4" s="51"/>
      <c r="F4" s="51"/>
    </row>
    <row r="5" spans="1:6" s="54" customFormat="1" ht="14.25" customHeight="1">
      <c r="A5" s="91" t="s">
        <v>16</v>
      </c>
      <c r="B5" s="91"/>
      <c r="C5" s="91" t="s">
        <v>17</v>
      </c>
      <c r="D5" s="91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4">
        <v>474.4</v>
      </c>
      <c r="C7" s="31" t="s">
        <v>18</v>
      </c>
      <c r="D7" s="34">
        <v>409.81</v>
      </c>
      <c r="E7" s="51"/>
      <c r="F7" s="51"/>
    </row>
    <row r="8" spans="1:6" s="52" customFormat="1" ht="14.25" customHeight="1">
      <c r="A8" s="33" t="s">
        <v>64</v>
      </c>
      <c r="B8" s="34"/>
      <c r="C8" s="31" t="s">
        <v>20</v>
      </c>
      <c r="D8" s="34"/>
      <c r="E8" s="51"/>
      <c r="F8" s="51"/>
    </row>
    <row r="9" spans="1:6" s="52" customFormat="1" ht="14.25" customHeight="1">
      <c r="A9" s="33" t="s">
        <v>65</v>
      </c>
      <c r="B9" s="34"/>
      <c r="C9" s="31" t="s">
        <v>21</v>
      </c>
      <c r="D9" s="34"/>
      <c r="E9" s="51"/>
      <c r="F9" s="51"/>
    </row>
    <row r="10" spans="1:6" s="52" customFormat="1" ht="14.25" customHeight="1">
      <c r="A10" s="33" t="s">
        <v>66</v>
      </c>
      <c r="B10" s="34"/>
      <c r="C10" s="31" t="s">
        <v>22</v>
      </c>
      <c r="D10" s="34"/>
      <c r="E10" s="51"/>
      <c r="F10" s="51"/>
    </row>
    <row r="11" spans="1:6" s="52" customFormat="1" ht="14.25" customHeight="1">
      <c r="A11" s="33" t="s">
        <v>67</v>
      </c>
      <c r="B11" s="34"/>
      <c r="C11" s="31" t="s">
        <v>23</v>
      </c>
      <c r="D11" s="34"/>
      <c r="E11" s="51"/>
      <c r="F11" s="51"/>
    </row>
    <row r="12" spans="1:6" s="52" customFormat="1" ht="14.25" customHeight="1">
      <c r="A12" s="33" t="s">
        <v>68</v>
      </c>
      <c r="B12" s="34"/>
      <c r="C12" s="31" t="s">
        <v>24</v>
      </c>
      <c r="D12" s="34"/>
      <c r="E12" s="51"/>
      <c r="F12" s="51"/>
    </row>
    <row r="13" spans="1:6" s="52" customFormat="1" ht="14.25" customHeight="1">
      <c r="A13" s="31"/>
      <c r="B13" s="34"/>
      <c r="C13" s="31" t="s">
        <v>25</v>
      </c>
      <c r="D13" s="34"/>
      <c r="E13" s="51"/>
      <c r="F13" s="51"/>
    </row>
    <row r="14" spans="1:6" s="52" customFormat="1" ht="14.25" customHeight="1">
      <c r="A14" s="31"/>
      <c r="B14" s="34"/>
      <c r="C14" s="31" t="s">
        <v>26</v>
      </c>
      <c r="D14" s="34">
        <v>6.15</v>
      </c>
      <c r="E14" s="51"/>
      <c r="F14" s="51"/>
    </row>
    <row r="15" spans="1:6" s="52" customFormat="1" ht="14.25" customHeight="1">
      <c r="A15" s="31"/>
      <c r="B15" s="34"/>
      <c r="C15" s="31" t="s">
        <v>27</v>
      </c>
      <c r="D15" s="34">
        <v>33.74</v>
      </c>
      <c r="E15" s="51"/>
      <c r="F15" s="51"/>
    </row>
    <row r="16" spans="1:6" s="52" customFormat="1" ht="14.25" customHeight="1">
      <c r="A16" s="31"/>
      <c r="B16" s="34"/>
      <c r="C16" s="29" t="s">
        <v>28</v>
      </c>
      <c r="D16" s="34"/>
      <c r="E16" s="51"/>
      <c r="F16" s="51"/>
    </row>
    <row r="17" spans="1:6" s="52" customFormat="1" ht="14.25" customHeight="1">
      <c r="A17" s="31"/>
      <c r="B17" s="71"/>
      <c r="C17" s="29" t="s">
        <v>29</v>
      </c>
      <c r="D17" s="34"/>
      <c r="E17" s="51"/>
      <c r="F17" s="51"/>
    </row>
    <row r="18" spans="1:6" s="52" customFormat="1" ht="14.25" customHeight="1">
      <c r="A18" s="31"/>
      <c r="B18" s="34"/>
      <c r="C18" s="29" t="s">
        <v>30</v>
      </c>
      <c r="D18" s="34"/>
      <c r="E18" s="51"/>
      <c r="F18" s="51"/>
    </row>
    <row r="19" spans="1:6" s="52" customFormat="1" ht="14.25" customHeight="1">
      <c r="A19" s="31"/>
      <c r="B19" s="34"/>
      <c r="C19" s="29" t="s">
        <v>31</v>
      </c>
      <c r="D19" s="34"/>
      <c r="E19" s="51"/>
      <c r="F19" s="51"/>
    </row>
    <row r="20" spans="1:6" s="52" customFormat="1" ht="14.25" customHeight="1">
      <c r="A20" s="29"/>
      <c r="B20" s="34"/>
      <c r="C20" s="29" t="s">
        <v>32</v>
      </c>
      <c r="D20" s="34">
        <v>4</v>
      </c>
      <c r="E20" s="51"/>
      <c r="F20" s="51"/>
    </row>
    <row r="21" spans="1:6" s="52" customFormat="1" ht="14.25" customHeight="1">
      <c r="A21" s="29"/>
      <c r="B21" s="34"/>
      <c r="C21" s="29" t="s">
        <v>33</v>
      </c>
      <c r="D21" s="34"/>
      <c r="E21" s="51"/>
      <c r="F21" s="51"/>
    </row>
    <row r="22" spans="1:6" s="52" customFormat="1" ht="14.25" customHeight="1">
      <c r="A22" s="29"/>
      <c r="B22" s="34"/>
      <c r="C22" s="29" t="s">
        <v>34</v>
      </c>
      <c r="D22" s="34"/>
      <c r="E22" s="51"/>
      <c r="F22" s="51"/>
    </row>
    <row r="23" spans="1:6" s="52" customFormat="1" ht="14.25" customHeight="1">
      <c r="A23" s="36"/>
      <c r="B23" s="34"/>
      <c r="C23" s="29" t="s">
        <v>35</v>
      </c>
      <c r="D23" s="34"/>
      <c r="E23" s="51"/>
      <c r="F23" s="51"/>
    </row>
    <row r="24" spans="1:6" s="52" customFormat="1" ht="14.25" customHeight="1">
      <c r="A24" s="36"/>
      <c r="B24" s="34"/>
      <c r="C24" s="29" t="s">
        <v>36</v>
      </c>
      <c r="D24" s="34"/>
      <c r="E24" s="51"/>
      <c r="F24" s="51"/>
    </row>
    <row r="25" spans="1:6" s="52" customFormat="1" ht="14.25" customHeight="1">
      <c r="A25" s="36"/>
      <c r="B25" s="34"/>
      <c r="C25" s="29" t="s">
        <v>37</v>
      </c>
      <c r="D25" s="34">
        <v>20.7</v>
      </c>
      <c r="E25" s="51"/>
      <c r="F25" s="51"/>
    </row>
    <row r="26" spans="1:6" s="52" customFormat="1" ht="14.25" customHeight="1">
      <c r="A26" s="36"/>
      <c r="B26" s="34"/>
      <c r="C26" s="29" t="s">
        <v>38</v>
      </c>
      <c r="D26" s="34"/>
      <c r="E26" s="51"/>
      <c r="F26" s="51"/>
    </row>
    <row r="27" spans="1:6" s="52" customFormat="1" ht="14.25" customHeight="1">
      <c r="A27" s="36"/>
      <c r="B27" s="34"/>
      <c r="C27" s="29" t="s">
        <v>39</v>
      </c>
      <c r="D27" s="34"/>
      <c r="E27" s="51"/>
      <c r="F27" s="51"/>
    </row>
    <row r="28" spans="1:6" s="52" customFormat="1" ht="14.25" customHeight="1">
      <c r="A28" s="36"/>
      <c r="B28" s="34"/>
      <c r="C28" s="29" t="s">
        <v>40</v>
      </c>
      <c r="D28" s="34"/>
      <c r="E28" s="51"/>
      <c r="F28" s="51"/>
    </row>
    <row r="29" spans="1:6" s="52" customFormat="1" ht="14.25" customHeight="1">
      <c r="A29" s="65" t="s">
        <v>98</v>
      </c>
      <c r="B29" s="34">
        <v>474.4</v>
      </c>
      <c r="C29" s="65" t="s">
        <v>101</v>
      </c>
      <c r="D29" s="34">
        <f>SUM(D7:D28)</f>
        <v>474.4</v>
      </c>
      <c r="E29" s="51"/>
      <c r="F29" s="51"/>
    </row>
    <row r="30" spans="1:6" s="52" customFormat="1" ht="14.25" customHeight="1">
      <c r="A30" s="36" t="s">
        <v>99</v>
      </c>
      <c r="B30" s="34"/>
      <c r="C30" s="36" t="s">
        <v>102</v>
      </c>
      <c r="D30" s="34"/>
      <c r="E30" s="51"/>
      <c r="F30" s="51"/>
    </row>
    <row r="31" spans="1:6" s="52" customFormat="1" ht="14.25" customHeight="1">
      <c r="A31" s="36" t="s">
        <v>100</v>
      </c>
      <c r="B31" s="34"/>
      <c r="C31" s="36" t="s">
        <v>103</v>
      </c>
      <c r="D31" s="34"/>
      <c r="E31" s="51"/>
      <c r="F31" s="51"/>
    </row>
    <row r="32" spans="1:6" s="52" customFormat="1" ht="14.25" customHeight="1">
      <c r="A32" s="24" t="s">
        <v>41</v>
      </c>
      <c r="B32" s="34">
        <v>474.4</v>
      </c>
      <c r="C32" s="24" t="s">
        <v>41</v>
      </c>
      <c r="D32" s="65">
        <v>474.4</v>
      </c>
      <c r="E32" s="51"/>
      <c r="F32" s="51"/>
    </row>
    <row r="33" spans="1:4" ht="29.25" customHeight="1">
      <c r="A33" s="92"/>
      <c r="B33" s="93"/>
      <c r="C33" s="93"/>
      <c r="D33" s="9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A9" sqref="A9:E16"/>
    </sheetView>
  </sheetViews>
  <sheetFormatPr defaultColWidth="9.00390625" defaultRowHeight="14.25"/>
  <cols>
    <col min="1" max="2" width="4.625" style="40" customWidth="1"/>
    <col min="3" max="3" width="36.625" style="40" customWidth="1"/>
    <col min="4" max="5" width="13.625" style="40" customWidth="1"/>
    <col min="6" max="6" width="12.25390625" style="40" customWidth="1"/>
    <col min="7" max="7" width="10.50390625" style="40" customWidth="1"/>
    <col min="8" max="8" width="9.375" style="40" customWidth="1"/>
    <col min="9" max="9" width="13.625" style="40" customWidth="1"/>
    <col min="10" max="10" width="12.25390625" style="40" customWidth="1"/>
    <col min="11" max="16384" width="9.00390625" style="40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97" t="s">
        <v>95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0" t="s">
        <v>71</v>
      </c>
      <c r="B5" s="99"/>
      <c r="C5" s="99"/>
      <c r="D5" s="99" t="s">
        <v>53</v>
      </c>
      <c r="E5" s="101" t="s">
        <v>57</v>
      </c>
      <c r="F5" s="99" t="s">
        <v>54</v>
      </c>
      <c r="G5" s="99" t="s">
        <v>55</v>
      </c>
      <c r="H5" s="99" t="s">
        <v>58</v>
      </c>
      <c r="I5" s="99" t="s">
        <v>59</v>
      </c>
      <c r="J5" s="99" t="s">
        <v>56</v>
      </c>
      <c r="K5" s="44"/>
    </row>
    <row r="6" spans="1:11" s="45" customFormat="1" ht="22.5" customHeight="1">
      <c r="A6" s="103" t="s">
        <v>60</v>
      </c>
      <c r="B6" s="99"/>
      <c r="C6" s="99" t="s">
        <v>5</v>
      </c>
      <c r="D6" s="99"/>
      <c r="E6" s="101"/>
      <c r="F6" s="99"/>
      <c r="G6" s="99"/>
      <c r="H6" s="99"/>
      <c r="I6" s="99"/>
      <c r="J6" s="99"/>
      <c r="K6" s="44"/>
    </row>
    <row r="7" spans="1:11" s="45" customFormat="1" ht="22.5" customHeight="1">
      <c r="A7" s="99"/>
      <c r="B7" s="99"/>
      <c r="C7" s="99"/>
      <c r="D7" s="99"/>
      <c r="E7" s="101"/>
      <c r="F7" s="99"/>
      <c r="G7" s="99"/>
      <c r="H7" s="99"/>
      <c r="I7" s="99"/>
      <c r="J7" s="99"/>
      <c r="K7" s="44"/>
    </row>
    <row r="8" spans="1:11" s="43" customFormat="1" ht="22.5" customHeight="1">
      <c r="A8" s="102" t="s">
        <v>52</v>
      </c>
      <c r="B8" s="102"/>
      <c r="C8" s="102"/>
      <c r="D8" s="46">
        <v>474.4</v>
      </c>
      <c r="E8" s="46">
        <v>474.4</v>
      </c>
      <c r="F8" s="46"/>
      <c r="G8" s="46"/>
      <c r="H8" s="46"/>
      <c r="I8" s="46"/>
      <c r="J8" s="46"/>
      <c r="K8" s="47"/>
    </row>
    <row r="9" spans="1:11" s="43" customFormat="1" ht="22.5" customHeight="1">
      <c r="A9" s="94">
        <v>2010301</v>
      </c>
      <c r="B9" s="94"/>
      <c r="C9" s="74" t="s">
        <v>123</v>
      </c>
      <c r="D9" s="46">
        <v>318.67</v>
      </c>
      <c r="E9" s="46">
        <f>E8-E10-E11-E12-E13-E14-E15-E16</f>
        <v>318.67</v>
      </c>
      <c r="F9" s="46"/>
      <c r="G9" s="46"/>
      <c r="H9" s="46"/>
      <c r="I9" s="46"/>
      <c r="J9" s="46"/>
      <c r="K9" s="47"/>
    </row>
    <row r="10" spans="1:11" s="43" customFormat="1" ht="22.5" customHeight="1">
      <c r="A10" s="94">
        <v>2010305</v>
      </c>
      <c r="B10" s="94"/>
      <c r="C10" s="74" t="s">
        <v>124</v>
      </c>
      <c r="D10" s="46">
        <v>1.44</v>
      </c>
      <c r="E10" s="46">
        <v>1.44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4">
        <v>2010399</v>
      </c>
      <c r="B11" s="94"/>
      <c r="C11" s="74" t="s">
        <v>127</v>
      </c>
      <c r="D11" s="46">
        <v>89.7</v>
      </c>
      <c r="E11" s="46">
        <v>89.7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4">
        <v>2080501</v>
      </c>
      <c r="B12" s="94"/>
      <c r="C12" s="74" t="s">
        <v>128</v>
      </c>
      <c r="D12" s="46">
        <v>6.15</v>
      </c>
      <c r="E12" s="46">
        <v>6.15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4">
        <v>2100501</v>
      </c>
      <c r="B13" s="94"/>
      <c r="C13" s="74" t="s">
        <v>129</v>
      </c>
      <c r="D13" s="46">
        <v>33.57</v>
      </c>
      <c r="E13" s="46">
        <v>33.57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5">
        <v>2100799</v>
      </c>
      <c r="B14" s="96"/>
      <c r="C14" s="74" t="s">
        <v>130</v>
      </c>
      <c r="D14" s="46">
        <v>0.17</v>
      </c>
      <c r="E14" s="46">
        <v>0.17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95">
        <v>2150605</v>
      </c>
      <c r="B15" s="96"/>
      <c r="C15" s="74" t="s">
        <v>131</v>
      </c>
      <c r="D15" s="46">
        <v>4</v>
      </c>
      <c r="E15" s="46">
        <v>4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5">
        <v>2210201</v>
      </c>
      <c r="B16" s="96"/>
      <c r="C16" s="74" t="s">
        <v>122</v>
      </c>
      <c r="D16" s="46">
        <v>20.7</v>
      </c>
      <c r="E16" s="46">
        <v>20.7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95"/>
      <c r="B17" s="96"/>
      <c r="C17" s="48"/>
      <c r="D17" s="46"/>
      <c r="E17" s="46"/>
      <c r="F17" s="46"/>
      <c r="G17" s="46"/>
      <c r="H17" s="46"/>
      <c r="I17" s="46"/>
      <c r="J17" s="46"/>
      <c r="K17" s="47"/>
    </row>
    <row r="18" spans="1:11" s="43" customFormat="1" ht="22.5" customHeight="1">
      <c r="A18" s="104"/>
      <c r="B18" s="104"/>
      <c r="C18" s="48"/>
      <c r="D18" s="46"/>
      <c r="E18" s="46"/>
      <c r="F18" s="46"/>
      <c r="G18" s="46"/>
      <c r="H18" s="46"/>
      <c r="I18" s="46"/>
      <c r="J18" s="46"/>
      <c r="K18" s="47"/>
    </row>
    <row r="19" ht="15.75">
      <c r="A19" s="50"/>
    </row>
    <row r="20" ht="15.75">
      <c r="A20" s="50"/>
    </row>
  </sheetData>
  <sheetProtection/>
  <mergeCells count="22">
    <mergeCell ref="A15:B15"/>
    <mergeCell ref="A16:B16"/>
    <mergeCell ref="A17:B17"/>
    <mergeCell ref="A18:B18"/>
    <mergeCell ref="A8:C8"/>
    <mergeCell ref="A9:B9"/>
    <mergeCell ref="H5:H7"/>
    <mergeCell ref="I5:I7"/>
    <mergeCell ref="A6:B7"/>
    <mergeCell ref="C6:C7"/>
    <mergeCell ref="F5:F7"/>
    <mergeCell ref="D5:D7"/>
    <mergeCell ref="A11:B11"/>
    <mergeCell ref="A10:B10"/>
    <mergeCell ref="A14:B14"/>
    <mergeCell ref="A2:J2"/>
    <mergeCell ref="J5:J7"/>
    <mergeCell ref="G5:G7"/>
    <mergeCell ref="A13:B13"/>
    <mergeCell ref="A5:C5"/>
    <mergeCell ref="A12:B12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8" sqref="D8:F8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37.875" style="40" customWidth="1"/>
    <col min="4" max="4" width="14.375" style="40" customWidth="1"/>
    <col min="5" max="6" width="14.625" style="40" customWidth="1"/>
    <col min="7" max="8" width="9.375" style="40" customWidth="1"/>
    <col min="9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2" customFormat="1" ht="23.25" customHeight="1">
      <c r="A1" s="67" t="s">
        <v>113</v>
      </c>
      <c r="G1" s="51"/>
      <c r="H1" s="51"/>
    </row>
    <row r="2" spans="1:9" s="38" customFormat="1" ht="23.25">
      <c r="A2" s="97" t="s">
        <v>117</v>
      </c>
      <c r="B2" s="98"/>
      <c r="C2" s="98"/>
      <c r="D2" s="98"/>
      <c r="E2" s="98"/>
      <c r="F2" s="98"/>
      <c r="G2" s="98"/>
      <c r="H2" s="98"/>
      <c r="I2" s="98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100" t="s">
        <v>71</v>
      </c>
      <c r="B5" s="99"/>
      <c r="C5" s="99"/>
      <c r="D5" s="99" t="s">
        <v>46</v>
      </c>
      <c r="E5" s="99" t="s">
        <v>47</v>
      </c>
      <c r="F5" s="99" t="s">
        <v>13</v>
      </c>
      <c r="G5" s="99" t="s">
        <v>48</v>
      </c>
      <c r="H5" s="103" t="s">
        <v>49</v>
      </c>
      <c r="I5" s="99" t="s">
        <v>50</v>
      </c>
      <c r="J5" s="44"/>
    </row>
    <row r="6" spans="1:10" s="45" customFormat="1" ht="22.5" customHeight="1">
      <c r="A6" s="103" t="s">
        <v>51</v>
      </c>
      <c r="B6" s="99"/>
      <c r="C6" s="99" t="s">
        <v>5</v>
      </c>
      <c r="D6" s="99"/>
      <c r="E6" s="99"/>
      <c r="F6" s="99"/>
      <c r="G6" s="99"/>
      <c r="H6" s="99"/>
      <c r="I6" s="99"/>
      <c r="J6" s="44"/>
    </row>
    <row r="7" spans="1:10" s="45" customFormat="1" ht="22.5" customHeight="1">
      <c r="A7" s="99"/>
      <c r="B7" s="99"/>
      <c r="C7" s="99"/>
      <c r="D7" s="99"/>
      <c r="E7" s="99"/>
      <c r="F7" s="99"/>
      <c r="G7" s="99"/>
      <c r="H7" s="99"/>
      <c r="I7" s="99"/>
      <c r="J7" s="44"/>
    </row>
    <row r="8" spans="1:10" s="43" customFormat="1" ht="22.5" customHeight="1">
      <c r="A8" s="102" t="s">
        <v>52</v>
      </c>
      <c r="B8" s="102"/>
      <c r="C8" s="102"/>
      <c r="D8" s="46">
        <v>474.4</v>
      </c>
      <c r="E8" s="46">
        <v>346.31</v>
      </c>
      <c r="F8" s="46">
        <v>128.09</v>
      </c>
      <c r="G8" s="46"/>
      <c r="H8" s="46"/>
      <c r="I8" s="46"/>
      <c r="J8" s="47"/>
    </row>
    <row r="9" spans="1:10" s="43" customFormat="1" ht="22.5" customHeight="1">
      <c r="A9" s="94">
        <v>2010301</v>
      </c>
      <c r="B9" s="94"/>
      <c r="C9" s="74" t="s">
        <v>123</v>
      </c>
      <c r="D9" s="46">
        <v>318.67</v>
      </c>
      <c r="E9" s="46">
        <v>290.52</v>
      </c>
      <c r="F9" s="46">
        <v>28.15</v>
      </c>
      <c r="G9" s="46"/>
      <c r="H9" s="46"/>
      <c r="I9" s="46"/>
      <c r="J9" s="47"/>
    </row>
    <row r="10" spans="1:10" s="43" customFormat="1" ht="22.5" customHeight="1">
      <c r="A10" s="94">
        <v>2010305</v>
      </c>
      <c r="B10" s="94"/>
      <c r="C10" s="74" t="s">
        <v>124</v>
      </c>
      <c r="D10" s="46">
        <v>1.44</v>
      </c>
      <c r="E10" s="46"/>
      <c r="F10" s="46">
        <v>1.44</v>
      </c>
      <c r="G10" s="46"/>
      <c r="H10" s="46"/>
      <c r="I10" s="46"/>
      <c r="J10" s="47"/>
    </row>
    <row r="11" spans="1:10" s="43" customFormat="1" ht="22.5" customHeight="1">
      <c r="A11" s="94">
        <v>2010399</v>
      </c>
      <c r="B11" s="94"/>
      <c r="C11" s="74" t="s">
        <v>127</v>
      </c>
      <c r="D11" s="46">
        <v>89.7</v>
      </c>
      <c r="E11" s="46"/>
      <c r="F11" s="46">
        <v>89.7</v>
      </c>
      <c r="G11" s="46"/>
      <c r="H11" s="46"/>
      <c r="I11" s="46"/>
      <c r="J11" s="47"/>
    </row>
    <row r="12" spans="1:10" s="43" customFormat="1" ht="22.5" customHeight="1">
      <c r="A12" s="94">
        <v>2080501</v>
      </c>
      <c r="B12" s="94"/>
      <c r="C12" s="74" t="s">
        <v>128</v>
      </c>
      <c r="D12" s="46">
        <v>6.15</v>
      </c>
      <c r="E12" s="46">
        <v>1.35</v>
      </c>
      <c r="F12" s="46">
        <v>4.8</v>
      </c>
      <c r="G12" s="46"/>
      <c r="H12" s="46"/>
      <c r="I12" s="46"/>
      <c r="J12" s="47"/>
    </row>
    <row r="13" spans="1:10" s="43" customFormat="1" ht="22.5" customHeight="1">
      <c r="A13" s="94">
        <v>2100501</v>
      </c>
      <c r="B13" s="94"/>
      <c r="C13" s="74" t="s">
        <v>129</v>
      </c>
      <c r="D13" s="46">
        <v>33.57</v>
      </c>
      <c r="E13" s="46">
        <v>33.57</v>
      </c>
      <c r="F13" s="46"/>
      <c r="G13" s="46"/>
      <c r="H13" s="46"/>
      <c r="I13" s="46"/>
      <c r="J13" s="47"/>
    </row>
    <row r="14" spans="1:10" s="43" customFormat="1" ht="22.5" customHeight="1">
      <c r="A14" s="95">
        <v>2100799</v>
      </c>
      <c r="B14" s="96"/>
      <c r="C14" s="74" t="s">
        <v>130</v>
      </c>
      <c r="D14" s="46">
        <v>0.17</v>
      </c>
      <c r="E14" s="46">
        <v>0.17</v>
      </c>
      <c r="F14" s="46"/>
      <c r="G14" s="46"/>
      <c r="H14" s="46"/>
      <c r="I14" s="46"/>
      <c r="J14" s="47"/>
    </row>
    <row r="15" spans="1:9" ht="24.75" customHeight="1">
      <c r="A15" s="95">
        <v>2150605</v>
      </c>
      <c r="B15" s="96"/>
      <c r="C15" s="74" t="s">
        <v>131</v>
      </c>
      <c r="D15" s="46">
        <v>4</v>
      </c>
      <c r="E15" s="46"/>
      <c r="F15" s="46">
        <v>4</v>
      </c>
      <c r="G15" s="76"/>
      <c r="H15" s="76"/>
      <c r="I15" s="76"/>
    </row>
    <row r="16" spans="1:9" ht="25.5" customHeight="1">
      <c r="A16" s="95">
        <v>2210201</v>
      </c>
      <c r="B16" s="96"/>
      <c r="C16" s="74" t="s">
        <v>122</v>
      </c>
      <c r="D16" s="46">
        <v>20.7</v>
      </c>
      <c r="E16" s="46">
        <v>20.7</v>
      </c>
      <c r="F16" s="46"/>
      <c r="G16" s="76"/>
      <c r="H16" s="76"/>
      <c r="I16" s="76"/>
    </row>
  </sheetData>
  <sheetProtection/>
  <mergeCells count="19">
    <mergeCell ref="A15:B15"/>
    <mergeCell ref="A16:B16"/>
    <mergeCell ref="A13:B13"/>
    <mergeCell ref="A14:B14"/>
    <mergeCell ref="E5:E7"/>
    <mergeCell ref="F5:F7"/>
    <mergeCell ref="A9:B9"/>
    <mergeCell ref="A10:B10"/>
    <mergeCell ref="D5:D7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tabSelected="1" zoomScaleSheetLayoutView="100" zoomScalePageLayoutView="0" workbookViewId="0" topLeftCell="A6">
      <selection activeCell="B31" sqref="B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89" t="s">
        <v>96</v>
      </c>
      <c r="B2" s="90"/>
      <c r="C2" s="90"/>
      <c r="D2" s="90"/>
      <c r="E2" s="90"/>
      <c r="F2" s="90"/>
      <c r="G2" s="90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1" t="s">
        <v>16</v>
      </c>
      <c r="B5" s="91"/>
      <c r="C5" s="91" t="s">
        <v>17</v>
      </c>
      <c r="D5" s="91"/>
      <c r="E5" s="91"/>
      <c r="F5" s="91"/>
      <c r="G5" s="91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2">
        <v>474.4</v>
      </c>
      <c r="C7" s="31" t="s">
        <v>18</v>
      </c>
      <c r="D7" s="34">
        <v>409.81</v>
      </c>
      <c r="E7" s="34">
        <v>409.81</v>
      </c>
      <c r="F7" s="32"/>
      <c r="G7" s="30"/>
      <c r="H7" s="51"/>
      <c r="I7" s="51"/>
    </row>
    <row r="8" spans="1:9" s="52" customFormat="1" ht="14.25" customHeight="1">
      <c r="A8" s="33" t="s">
        <v>19</v>
      </c>
      <c r="B8" s="30"/>
      <c r="C8" s="31" t="s">
        <v>20</v>
      </c>
      <c r="D8" s="34"/>
      <c r="E8" s="34"/>
      <c r="F8" s="32"/>
      <c r="G8" s="30"/>
      <c r="H8" s="51"/>
      <c r="I8" s="51"/>
    </row>
    <row r="9" spans="1:9" s="52" customFormat="1" ht="14.25" customHeight="1">
      <c r="A9" s="58" t="s">
        <v>72</v>
      </c>
      <c r="B9" s="30"/>
      <c r="C9" s="31" t="s">
        <v>21</v>
      </c>
      <c r="D9" s="34"/>
      <c r="E9" s="34"/>
      <c r="F9" s="32"/>
      <c r="G9" s="30"/>
      <c r="H9" s="51"/>
      <c r="I9" s="51"/>
    </row>
    <row r="10" spans="1:9" s="52" customFormat="1" ht="14.25" customHeight="1">
      <c r="A10" s="33"/>
      <c r="B10" s="30"/>
      <c r="C10" s="31" t="s">
        <v>22</v>
      </c>
      <c r="D10" s="34"/>
      <c r="E10" s="34"/>
      <c r="F10" s="32"/>
      <c r="G10" s="30"/>
      <c r="H10" s="51"/>
      <c r="I10" s="51"/>
    </row>
    <row r="11" spans="1:9" s="52" customFormat="1" ht="14.25" customHeight="1">
      <c r="A11" s="33"/>
      <c r="B11" s="30"/>
      <c r="C11" s="31" t="s">
        <v>23</v>
      </c>
      <c r="D11" s="34"/>
      <c r="E11" s="34"/>
      <c r="F11" s="32"/>
      <c r="G11" s="30"/>
      <c r="H11" s="51"/>
      <c r="I11" s="51"/>
    </row>
    <row r="12" spans="1:9" s="52" customFormat="1" ht="14.25" customHeight="1">
      <c r="A12" s="33"/>
      <c r="B12" s="30"/>
      <c r="C12" s="31" t="s">
        <v>24</v>
      </c>
      <c r="D12" s="34"/>
      <c r="E12" s="34"/>
      <c r="F12" s="32"/>
      <c r="G12" s="30"/>
      <c r="H12" s="51"/>
      <c r="I12" s="51"/>
    </row>
    <row r="13" spans="1:9" s="52" customFormat="1" ht="14.25" customHeight="1">
      <c r="A13" s="31"/>
      <c r="B13" s="30"/>
      <c r="C13" s="31" t="s">
        <v>25</v>
      </c>
      <c r="D13" s="34"/>
      <c r="E13" s="34"/>
      <c r="F13" s="32"/>
      <c r="G13" s="30"/>
      <c r="H13" s="51"/>
      <c r="I13" s="51"/>
    </row>
    <row r="14" spans="1:9" s="52" customFormat="1" ht="14.25" customHeight="1">
      <c r="A14" s="31"/>
      <c r="B14" s="30"/>
      <c r="C14" s="31" t="s">
        <v>26</v>
      </c>
      <c r="D14" s="34">
        <v>6.15</v>
      </c>
      <c r="E14" s="34">
        <v>6.15</v>
      </c>
      <c r="F14" s="32"/>
      <c r="G14" s="30"/>
      <c r="H14" s="51"/>
      <c r="I14" s="51"/>
    </row>
    <row r="15" spans="1:9" s="52" customFormat="1" ht="14.25" customHeight="1">
      <c r="A15" s="31"/>
      <c r="B15" s="30"/>
      <c r="C15" s="31" t="s">
        <v>27</v>
      </c>
      <c r="D15" s="34">
        <v>33.74</v>
      </c>
      <c r="E15" s="34">
        <v>33.74</v>
      </c>
      <c r="F15" s="32"/>
      <c r="G15" s="34"/>
      <c r="H15" s="51"/>
      <c r="I15" s="51"/>
    </row>
    <row r="16" spans="1:9" s="52" customFormat="1" ht="14.25" customHeight="1">
      <c r="A16" s="31"/>
      <c r="B16" s="30"/>
      <c r="C16" s="29" t="s">
        <v>28</v>
      </c>
      <c r="D16" s="34"/>
      <c r="E16" s="34"/>
      <c r="F16" s="32"/>
      <c r="G16" s="30"/>
      <c r="H16" s="51"/>
      <c r="I16" s="51"/>
    </row>
    <row r="17" spans="1:9" s="52" customFormat="1" ht="14.25" customHeight="1">
      <c r="A17" s="31"/>
      <c r="B17" s="35"/>
      <c r="C17" s="29" t="s">
        <v>29</v>
      </c>
      <c r="D17" s="34"/>
      <c r="E17" s="34"/>
      <c r="F17" s="32"/>
      <c r="G17" s="30"/>
      <c r="H17" s="51"/>
      <c r="I17" s="51"/>
    </row>
    <row r="18" spans="1:9" s="52" customFormat="1" ht="14.25" customHeight="1">
      <c r="A18" s="31"/>
      <c r="B18" s="30"/>
      <c r="C18" s="29" t="s">
        <v>30</v>
      </c>
      <c r="D18" s="34"/>
      <c r="E18" s="34"/>
      <c r="F18" s="32"/>
      <c r="G18" s="30"/>
      <c r="H18" s="51"/>
      <c r="I18" s="51"/>
    </row>
    <row r="19" spans="1:9" s="52" customFormat="1" ht="14.25" customHeight="1">
      <c r="A19" s="31"/>
      <c r="B19" s="30"/>
      <c r="C19" s="29" t="s">
        <v>31</v>
      </c>
      <c r="D19" s="34"/>
      <c r="E19" s="34"/>
      <c r="F19" s="32"/>
      <c r="G19" s="30"/>
      <c r="H19" s="51"/>
      <c r="I19" s="51"/>
    </row>
    <row r="20" spans="1:9" s="52" customFormat="1" ht="14.25" customHeight="1">
      <c r="A20" s="29"/>
      <c r="B20" s="30"/>
      <c r="C20" s="29" t="s">
        <v>32</v>
      </c>
      <c r="D20" s="34">
        <v>4</v>
      </c>
      <c r="E20" s="34">
        <v>4</v>
      </c>
      <c r="F20" s="32"/>
      <c r="G20" s="30"/>
      <c r="H20" s="51"/>
      <c r="I20" s="51"/>
    </row>
    <row r="21" spans="1:9" s="52" customFormat="1" ht="14.25" customHeight="1">
      <c r="A21" s="29"/>
      <c r="B21" s="30"/>
      <c r="C21" s="29" t="s">
        <v>33</v>
      </c>
      <c r="D21" s="34"/>
      <c r="E21" s="34"/>
      <c r="F21" s="32"/>
      <c r="G21" s="30"/>
      <c r="H21" s="51"/>
      <c r="I21" s="51"/>
    </row>
    <row r="22" spans="1:9" s="52" customFormat="1" ht="14.25" customHeight="1">
      <c r="A22" s="29"/>
      <c r="B22" s="30"/>
      <c r="C22" s="29" t="s">
        <v>34</v>
      </c>
      <c r="D22" s="34"/>
      <c r="E22" s="34"/>
      <c r="F22" s="32"/>
      <c r="G22" s="30"/>
      <c r="H22" s="51"/>
      <c r="I22" s="51"/>
    </row>
    <row r="23" spans="1:9" s="52" customFormat="1" ht="14.25" customHeight="1">
      <c r="A23" s="36"/>
      <c r="B23" s="36"/>
      <c r="C23" s="29" t="s">
        <v>35</v>
      </c>
      <c r="D23" s="34"/>
      <c r="E23" s="34"/>
      <c r="F23" s="32"/>
      <c r="G23" s="34"/>
      <c r="H23" s="51"/>
      <c r="I23" s="51"/>
    </row>
    <row r="24" spans="1:9" s="52" customFormat="1" ht="14.25" customHeight="1">
      <c r="A24" s="36"/>
      <c r="B24" s="36"/>
      <c r="C24" s="29" t="s">
        <v>36</v>
      </c>
      <c r="D24" s="34"/>
      <c r="E24" s="34"/>
      <c r="F24" s="32"/>
      <c r="G24" s="34"/>
      <c r="H24" s="51"/>
      <c r="I24" s="51"/>
    </row>
    <row r="25" spans="1:9" s="52" customFormat="1" ht="14.25" customHeight="1">
      <c r="A25" s="36"/>
      <c r="B25" s="36"/>
      <c r="C25" s="29" t="s">
        <v>37</v>
      </c>
      <c r="D25" s="34">
        <v>20.7</v>
      </c>
      <c r="E25" s="34">
        <v>20.7</v>
      </c>
      <c r="F25" s="32"/>
      <c r="G25" s="34"/>
      <c r="H25" s="51"/>
      <c r="I25" s="51"/>
    </row>
    <row r="26" spans="1:9" s="52" customFormat="1" ht="14.25" customHeight="1">
      <c r="A26" s="36"/>
      <c r="B26" s="36"/>
      <c r="C26" s="29" t="s">
        <v>38</v>
      </c>
      <c r="D26" s="34"/>
      <c r="E26" s="34"/>
      <c r="F26" s="32"/>
      <c r="G26" s="34"/>
      <c r="H26" s="51"/>
      <c r="I26" s="51"/>
    </row>
    <row r="27" spans="1:9" s="52" customFormat="1" ht="14.25" customHeight="1">
      <c r="A27" s="36"/>
      <c r="B27" s="36"/>
      <c r="C27" s="29" t="s">
        <v>39</v>
      </c>
      <c r="D27" s="34"/>
      <c r="E27" s="34"/>
      <c r="F27" s="32"/>
      <c r="G27" s="34"/>
      <c r="H27" s="51"/>
      <c r="I27" s="51"/>
    </row>
    <row r="28" spans="1:9" s="52" customFormat="1" ht="14.25" customHeight="1">
      <c r="A28" s="36"/>
      <c r="B28" s="36"/>
      <c r="C28" s="29" t="s">
        <v>40</v>
      </c>
      <c r="D28" s="34"/>
      <c r="E28" s="34"/>
      <c r="F28" s="32"/>
      <c r="G28" s="34"/>
      <c r="H28" s="51"/>
      <c r="I28" s="51"/>
    </row>
    <row r="29" spans="1:9" s="52" customFormat="1" ht="14.25" customHeight="1">
      <c r="A29" s="65" t="s">
        <v>104</v>
      </c>
      <c r="B29" s="32">
        <v>474.4</v>
      </c>
      <c r="C29" s="65" t="s">
        <v>101</v>
      </c>
      <c r="D29" s="77">
        <f>SUM(D7:D28)</f>
        <v>474.4</v>
      </c>
      <c r="E29" s="77">
        <f>SUM(E7:E28)</f>
        <v>474.4</v>
      </c>
      <c r="F29" s="32"/>
      <c r="G29" s="34"/>
      <c r="H29" s="51"/>
      <c r="I29" s="51"/>
    </row>
    <row r="30" spans="1:9" s="52" customFormat="1" ht="14.25" customHeight="1">
      <c r="A30" s="66" t="s">
        <v>105</v>
      </c>
      <c r="B30" s="36"/>
      <c r="C30" s="34" t="s">
        <v>106</v>
      </c>
      <c r="D30" s="32"/>
      <c r="E30" s="32"/>
      <c r="F30" s="32"/>
      <c r="G30" s="34"/>
      <c r="H30" s="51"/>
      <c r="I30" s="51"/>
    </row>
    <row r="31" spans="1:9" s="52" customFormat="1" ht="14.25" customHeight="1">
      <c r="A31" s="24" t="s">
        <v>41</v>
      </c>
      <c r="B31" s="32">
        <v>474.4</v>
      </c>
      <c r="C31" s="24" t="s">
        <v>41</v>
      </c>
      <c r="D31" s="32">
        <v>474.4</v>
      </c>
      <c r="E31" s="32">
        <v>474.4</v>
      </c>
      <c r="F31" s="32"/>
      <c r="G31" s="37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9" sqref="E9:E17"/>
    </sheetView>
  </sheetViews>
  <sheetFormatPr defaultColWidth="9.00390625" defaultRowHeight="14.25"/>
  <cols>
    <col min="1" max="2" width="4.625" style="12" customWidth="1"/>
    <col min="3" max="3" width="37.375" style="12" customWidth="1"/>
    <col min="4" max="4" width="25.75390625" style="12" customWidth="1"/>
    <col min="5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106" t="s">
        <v>118</v>
      </c>
      <c r="B2" s="107"/>
      <c r="C2" s="107"/>
      <c r="D2" s="107"/>
      <c r="E2" s="107"/>
      <c r="F2" s="107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8" t="s">
        <v>71</v>
      </c>
      <c r="B5" s="109"/>
      <c r="C5" s="109"/>
      <c r="D5" s="110" t="s">
        <v>79</v>
      </c>
      <c r="E5" s="105" t="s">
        <v>12</v>
      </c>
      <c r="F5" s="105" t="s">
        <v>13</v>
      </c>
    </row>
    <row r="6" spans="1:6" s="11" customFormat="1" ht="24.75" customHeight="1">
      <c r="A6" s="109" t="s">
        <v>14</v>
      </c>
      <c r="B6" s="109"/>
      <c r="C6" s="109" t="s">
        <v>5</v>
      </c>
      <c r="D6" s="105"/>
      <c r="E6" s="105"/>
      <c r="F6" s="105"/>
    </row>
    <row r="7" spans="1:6" s="11" customFormat="1" ht="18" customHeight="1">
      <c r="A7" s="109"/>
      <c r="B7" s="109"/>
      <c r="C7" s="109"/>
      <c r="D7" s="105"/>
      <c r="E7" s="105"/>
      <c r="F7" s="105"/>
    </row>
    <row r="8" spans="1:6" s="11" customFormat="1" ht="22.5" customHeight="1">
      <c r="A8" s="109"/>
      <c r="B8" s="109"/>
      <c r="C8" s="109"/>
      <c r="D8" s="105"/>
      <c r="E8" s="105"/>
      <c r="F8" s="105"/>
    </row>
    <row r="9" spans="1:6" s="11" customFormat="1" ht="22.5" customHeight="1">
      <c r="A9" s="111" t="s">
        <v>6</v>
      </c>
      <c r="B9" s="111"/>
      <c r="C9" s="111"/>
      <c r="D9" s="46">
        <v>474.4</v>
      </c>
      <c r="E9" s="46">
        <v>346.31</v>
      </c>
      <c r="F9" s="46">
        <v>128.09</v>
      </c>
    </row>
    <row r="10" spans="1:6" ht="22.5" customHeight="1">
      <c r="A10" s="94">
        <v>2010301</v>
      </c>
      <c r="B10" s="94"/>
      <c r="C10" s="74" t="s">
        <v>123</v>
      </c>
      <c r="D10" s="46">
        <v>318.67</v>
      </c>
      <c r="E10" s="46">
        <v>290.52</v>
      </c>
      <c r="F10" s="46">
        <v>28.15</v>
      </c>
    </row>
    <row r="11" spans="1:6" ht="22.5" customHeight="1">
      <c r="A11" s="94">
        <v>2010305</v>
      </c>
      <c r="B11" s="94"/>
      <c r="C11" s="74" t="s">
        <v>124</v>
      </c>
      <c r="D11" s="46">
        <v>1.44</v>
      </c>
      <c r="E11" s="46"/>
      <c r="F11" s="46">
        <v>1.44</v>
      </c>
    </row>
    <row r="12" spans="1:6" ht="22.5" customHeight="1">
      <c r="A12" s="94">
        <v>2010399</v>
      </c>
      <c r="B12" s="94"/>
      <c r="C12" s="74" t="s">
        <v>127</v>
      </c>
      <c r="D12" s="46">
        <v>89.7</v>
      </c>
      <c r="E12" s="46"/>
      <c r="F12" s="46">
        <v>89.7</v>
      </c>
    </row>
    <row r="13" spans="1:6" ht="22.5" customHeight="1">
      <c r="A13" s="94">
        <v>2080501</v>
      </c>
      <c r="B13" s="94"/>
      <c r="C13" s="74" t="s">
        <v>128</v>
      </c>
      <c r="D13" s="46">
        <v>6.15</v>
      </c>
      <c r="E13" s="46">
        <v>1.35</v>
      </c>
      <c r="F13" s="46">
        <v>4.8</v>
      </c>
    </row>
    <row r="14" spans="1:6" ht="22.5" customHeight="1">
      <c r="A14" s="94">
        <v>2100501</v>
      </c>
      <c r="B14" s="94"/>
      <c r="C14" s="74" t="s">
        <v>129</v>
      </c>
      <c r="D14" s="46">
        <v>33.57</v>
      </c>
      <c r="E14" s="46">
        <v>33.57</v>
      </c>
      <c r="F14" s="46"/>
    </row>
    <row r="15" spans="1:6" ht="30" customHeight="1">
      <c r="A15" s="95">
        <v>2100799</v>
      </c>
      <c r="B15" s="96"/>
      <c r="C15" s="74" t="s">
        <v>130</v>
      </c>
      <c r="D15" s="46">
        <v>0.17</v>
      </c>
      <c r="E15" s="46">
        <v>0.17</v>
      </c>
      <c r="F15" s="46"/>
    </row>
    <row r="16" spans="1:6" ht="35.25" customHeight="1">
      <c r="A16" s="95">
        <v>2150605</v>
      </c>
      <c r="B16" s="96"/>
      <c r="C16" s="74" t="s">
        <v>131</v>
      </c>
      <c r="D16" s="46">
        <v>4</v>
      </c>
      <c r="E16" s="46"/>
      <c r="F16" s="46">
        <v>4</v>
      </c>
    </row>
    <row r="17" spans="1:6" ht="30" customHeight="1">
      <c r="A17" s="95">
        <v>2210201</v>
      </c>
      <c r="B17" s="96"/>
      <c r="C17" s="74" t="s">
        <v>122</v>
      </c>
      <c r="D17" s="46">
        <v>20.7</v>
      </c>
      <c r="E17" s="46">
        <v>20.7</v>
      </c>
      <c r="F17" s="46"/>
    </row>
    <row r="18" ht="15.75">
      <c r="A18" s="19"/>
    </row>
    <row r="19" ht="15.75">
      <c r="A19" s="19"/>
    </row>
  </sheetData>
  <sheetProtection/>
  <mergeCells count="16">
    <mergeCell ref="A16:B16"/>
    <mergeCell ref="A17:B17"/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25">
      <selection activeCell="C37" sqref="C37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4.625" style="12" customWidth="1"/>
    <col min="4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106" t="s">
        <v>119</v>
      </c>
      <c r="B2" s="107"/>
      <c r="C2" s="107"/>
      <c r="D2" s="107"/>
      <c r="E2" s="107"/>
      <c r="F2" s="107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8" t="s">
        <v>71</v>
      </c>
      <c r="B5" s="109"/>
      <c r="C5" s="109"/>
      <c r="D5" s="84" t="s">
        <v>80</v>
      </c>
      <c r="E5" s="85"/>
      <c r="F5" s="86"/>
    </row>
    <row r="6" spans="1:6" s="9" customFormat="1" ht="37.5" customHeight="1">
      <c r="A6" s="109" t="s">
        <v>4</v>
      </c>
      <c r="B6" s="109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111" t="s">
        <v>10</v>
      </c>
      <c r="B7" s="111"/>
      <c r="C7" s="111"/>
      <c r="D7" s="78">
        <f>E7+F7</f>
        <v>346.30999999999995</v>
      </c>
      <c r="E7" s="10">
        <f>E8+E15+E20</f>
        <v>299.78999999999996</v>
      </c>
      <c r="F7" s="15">
        <f>F8+F15+F20+F37</f>
        <v>46.52</v>
      </c>
    </row>
    <row r="8" spans="1:6" s="11" customFormat="1" ht="22.5" customHeight="1">
      <c r="A8" s="114">
        <v>301</v>
      </c>
      <c r="B8" s="114"/>
      <c r="C8" s="81" t="s">
        <v>157</v>
      </c>
      <c r="D8" s="10">
        <f>D9+D10+D11+D12+D13+D14</f>
        <v>269.33</v>
      </c>
      <c r="E8" s="10">
        <f>E9+E10+E11+E12+E13+E14</f>
        <v>269.33</v>
      </c>
      <c r="F8" s="15"/>
    </row>
    <row r="9" spans="1:6" ht="22.5" customHeight="1">
      <c r="A9" s="112">
        <v>30101</v>
      </c>
      <c r="B9" s="112"/>
      <c r="C9" s="80" t="s">
        <v>132</v>
      </c>
      <c r="D9" s="78">
        <f>E9+F9</f>
        <v>69.17</v>
      </c>
      <c r="E9" s="10">
        <v>69.17</v>
      </c>
      <c r="F9" s="62"/>
    </row>
    <row r="10" spans="1:6" ht="22.5" customHeight="1">
      <c r="A10" s="112">
        <v>30102</v>
      </c>
      <c r="B10" s="112"/>
      <c r="C10" s="80" t="s">
        <v>133</v>
      </c>
      <c r="D10" s="78">
        <f aca="true" t="shared" si="0" ref="D10:D36">E10+F10</f>
        <v>56.17</v>
      </c>
      <c r="E10" s="10">
        <v>56.17</v>
      </c>
      <c r="F10" s="62"/>
    </row>
    <row r="11" spans="1:6" ht="22.5" customHeight="1">
      <c r="A11" s="112">
        <v>30103</v>
      </c>
      <c r="B11" s="112"/>
      <c r="C11" s="80" t="s">
        <v>134</v>
      </c>
      <c r="D11" s="78">
        <f t="shared" si="0"/>
        <v>3.24</v>
      </c>
      <c r="E11" s="10">
        <v>3.24</v>
      </c>
      <c r="F11" s="62"/>
    </row>
    <row r="12" spans="1:6" ht="24" customHeight="1">
      <c r="A12" s="112">
        <v>30104</v>
      </c>
      <c r="B12" s="112"/>
      <c r="C12" s="80" t="s">
        <v>135</v>
      </c>
      <c r="D12" s="78">
        <f t="shared" si="0"/>
        <v>79.42</v>
      </c>
      <c r="E12" s="10">
        <v>79.42</v>
      </c>
      <c r="F12" s="62"/>
    </row>
    <row r="13" spans="1:6" ht="26.25" customHeight="1">
      <c r="A13" s="112">
        <v>30107</v>
      </c>
      <c r="B13" s="112"/>
      <c r="C13" s="80" t="s">
        <v>136</v>
      </c>
      <c r="D13" s="78">
        <f t="shared" si="0"/>
        <v>43.93</v>
      </c>
      <c r="E13" s="79">
        <v>43.93</v>
      </c>
      <c r="F13" s="79"/>
    </row>
    <row r="14" spans="1:6" ht="26.25" customHeight="1">
      <c r="A14" s="112">
        <v>30199</v>
      </c>
      <c r="B14" s="112"/>
      <c r="C14" s="80" t="s">
        <v>158</v>
      </c>
      <c r="D14" s="78">
        <f t="shared" si="0"/>
        <v>17.4</v>
      </c>
      <c r="E14" s="79">
        <v>17.4</v>
      </c>
      <c r="F14" s="79"/>
    </row>
    <row r="15" spans="1:6" ht="26.25" customHeight="1">
      <c r="A15" s="115">
        <v>303</v>
      </c>
      <c r="B15" s="115"/>
      <c r="C15" s="80" t="s">
        <v>159</v>
      </c>
      <c r="D15" s="79">
        <f>D16+D17+D18+D19</f>
        <v>30.46</v>
      </c>
      <c r="E15" s="79">
        <f>E16+E17+E18+E19</f>
        <v>30.46</v>
      </c>
      <c r="F15" s="79"/>
    </row>
    <row r="16" spans="1:6" ht="25.5" customHeight="1">
      <c r="A16" s="112">
        <v>30302</v>
      </c>
      <c r="B16" s="112"/>
      <c r="C16" s="80" t="s">
        <v>137</v>
      </c>
      <c r="D16" s="78">
        <f t="shared" si="0"/>
        <v>1.91</v>
      </c>
      <c r="E16" s="79">
        <v>1.91</v>
      </c>
      <c r="F16" s="79"/>
    </row>
    <row r="17" spans="1:6" ht="25.5" customHeight="1">
      <c r="A17" s="112">
        <v>30309</v>
      </c>
      <c r="B17" s="112"/>
      <c r="C17" s="80" t="s">
        <v>138</v>
      </c>
      <c r="D17" s="78">
        <f t="shared" si="0"/>
        <v>0.17</v>
      </c>
      <c r="E17" s="79">
        <v>0.17</v>
      </c>
      <c r="F17" s="79"/>
    </row>
    <row r="18" spans="1:6" ht="25.5" customHeight="1">
      <c r="A18" s="112">
        <v>30311</v>
      </c>
      <c r="B18" s="112"/>
      <c r="C18" s="80" t="s">
        <v>139</v>
      </c>
      <c r="D18" s="78">
        <f t="shared" si="0"/>
        <v>20.7</v>
      </c>
      <c r="E18" s="79">
        <v>20.7</v>
      </c>
      <c r="F18" s="79"/>
    </row>
    <row r="19" spans="1:6" ht="25.5" customHeight="1">
      <c r="A19" s="112">
        <v>30399</v>
      </c>
      <c r="B19" s="112"/>
      <c r="C19" s="80" t="s">
        <v>140</v>
      </c>
      <c r="D19" s="78">
        <f t="shared" si="0"/>
        <v>7.68</v>
      </c>
      <c r="E19" s="79">
        <v>7.68</v>
      </c>
      <c r="F19" s="79"/>
    </row>
    <row r="20" spans="1:6" ht="25.5" customHeight="1">
      <c r="A20" s="115">
        <v>302</v>
      </c>
      <c r="B20" s="115"/>
      <c r="C20" s="80" t="s">
        <v>160</v>
      </c>
      <c r="D20" s="78">
        <f t="shared" si="0"/>
        <v>45.32</v>
      </c>
      <c r="E20" s="79"/>
      <c r="F20" s="79">
        <f>F21+F22+F23+F24+F25+F26+F27+F28+F29+F30+F31+F32+F33+F34+F35+F36</f>
        <v>45.32</v>
      </c>
    </row>
    <row r="21" spans="1:6" ht="25.5" customHeight="1">
      <c r="A21" s="112">
        <v>30201</v>
      </c>
      <c r="B21" s="112"/>
      <c r="C21" s="80" t="s">
        <v>141</v>
      </c>
      <c r="D21" s="78">
        <f t="shared" si="0"/>
        <v>11</v>
      </c>
      <c r="E21" s="79"/>
      <c r="F21" s="79">
        <v>11</v>
      </c>
    </row>
    <row r="22" spans="1:6" ht="25.5" customHeight="1">
      <c r="A22" s="112">
        <v>30202</v>
      </c>
      <c r="B22" s="112"/>
      <c r="C22" s="80" t="s">
        <v>142</v>
      </c>
      <c r="D22" s="78">
        <f t="shared" si="0"/>
        <v>1.2</v>
      </c>
      <c r="E22" s="79"/>
      <c r="F22" s="79">
        <v>1.2</v>
      </c>
    </row>
    <row r="23" spans="1:6" ht="25.5" customHeight="1">
      <c r="A23" s="112">
        <v>30205</v>
      </c>
      <c r="B23" s="112"/>
      <c r="C23" s="80" t="s">
        <v>143</v>
      </c>
      <c r="D23" s="78">
        <f t="shared" si="0"/>
        <v>6</v>
      </c>
      <c r="E23" s="79"/>
      <c r="F23" s="79">
        <v>6</v>
      </c>
    </row>
    <row r="24" spans="1:6" ht="25.5" customHeight="1">
      <c r="A24" s="112">
        <v>30207</v>
      </c>
      <c r="B24" s="112"/>
      <c r="C24" s="80" t="s">
        <v>144</v>
      </c>
      <c r="D24" s="78">
        <f t="shared" si="0"/>
        <v>1.3</v>
      </c>
      <c r="E24" s="79"/>
      <c r="F24" s="79">
        <v>1.3</v>
      </c>
    </row>
    <row r="25" spans="1:6" ht="25.5" customHeight="1">
      <c r="A25" s="112">
        <v>30208</v>
      </c>
      <c r="B25" s="112"/>
      <c r="C25" s="80" t="s">
        <v>145</v>
      </c>
      <c r="D25" s="78">
        <f t="shared" si="0"/>
        <v>1.9</v>
      </c>
      <c r="E25" s="79"/>
      <c r="F25" s="79">
        <v>1.9</v>
      </c>
    </row>
    <row r="26" spans="1:6" ht="25.5" customHeight="1">
      <c r="A26" s="112">
        <v>30209</v>
      </c>
      <c r="B26" s="112"/>
      <c r="C26" s="80" t="s">
        <v>146</v>
      </c>
      <c r="D26" s="78">
        <f t="shared" si="0"/>
        <v>4</v>
      </c>
      <c r="E26" s="79"/>
      <c r="F26" s="79">
        <v>4</v>
      </c>
    </row>
    <row r="27" spans="1:6" ht="25.5" customHeight="1">
      <c r="A27" s="112">
        <v>30211</v>
      </c>
      <c r="B27" s="112"/>
      <c r="C27" s="80" t="s">
        <v>147</v>
      </c>
      <c r="D27" s="78">
        <f t="shared" si="0"/>
        <v>1.18</v>
      </c>
      <c r="E27" s="79"/>
      <c r="F27" s="79">
        <v>1.18</v>
      </c>
    </row>
    <row r="28" spans="1:6" ht="25.5" customHeight="1">
      <c r="A28" s="112">
        <v>30213</v>
      </c>
      <c r="B28" s="112"/>
      <c r="C28" s="80" t="s">
        <v>148</v>
      </c>
      <c r="D28" s="78">
        <f t="shared" si="0"/>
        <v>1.2</v>
      </c>
      <c r="E28" s="79"/>
      <c r="F28" s="79">
        <v>1.2</v>
      </c>
    </row>
    <row r="29" spans="1:6" ht="25.5" customHeight="1">
      <c r="A29" s="112">
        <v>30215</v>
      </c>
      <c r="B29" s="112"/>
      <c r="C29" s="80" t="s">
        <v>149</v>
      </c>
      <c r="D29" s="78">
        <f t="shared" si="0"/>
        <v>0.87</v>
      </c>
      <c r="E29" s="79"/>
      <c r="F29" s="79">
        <v>0.87</v>
      </c>
    </row>
    <row r="30" spans="1:6" ht="25.5" customHeight="1">
      <c r="A30" s="112">
        <v>30231</v>
      </c>
      <c r="B30" s="112"/>
      <c r="C30" s="80" t="s">
        <v>151</v>
      </c>
      <c r="D30" s="78">
        <f t="shared" si="0"/>
        <v>5</v>
      </c>
      <c r="E30" s="79"/>
      <c r="F30" s="79">
        <v>5</v>
      </c>
    </row>
    <row r="31" spans="1:6" ht="25.5" customHeight="1">
      <c r="A31" s="112">
        <v>30299</v>
      </c>
      <c r="B31" s="112"/>
      <c r="C31" s="80" t="s">
        <v>152</v>
      </c>
      <c r="D31" s="78">
        <f t="shared" si="0"/>
        <v>1.35</v>
      </c>
      <c r="E31" s="79"/>
      <c r="F31" s="79">
        <v>1.35</v>
      </c>
    </row>
    <row r="32" spans="1:6" ht="25.5" customHeight="1">
      <c r="A32" s="112">
        <v>30216</v>
      </c>
      <c r="B32" s="112"/>
      <c r="C32" s="80" t="s">
        <v>153</v>
      </c>
      <c r="D32" s="78">
        <f t="shared" si="0"/>
        <v>2.54</v>
      </c>
      <c r="E32" s="79"/>
      <c r="F32" s="79">
        <v>2.54</v>
      </c>
    </row>
    <row r="33" spans="1:6" ht="25.5" customHeight="1">
      <c r="A33" s="112">
        <v>30217</v>
      </c>
      <c r="B33" s="112"/>
      <c r="C33" s="80" t="s">
        <v>154</v>
      </c>
      <c r="D33" s="78">
        <f t="shared" si="0"/>
        <v>0.8</v>
      </c>
      <c r="E33" s="79"/>
      <c r="F33" s="79">
        <v>0.8</v>
      </c>
    </row>
    <row r="34" spans="1:6" ht="25.5" customHeight="1">
      <c r="A34" s="112">
        <v>30228</v>
      </c>
      <c r="B34" s="112"/>
      <c r="C34" s="80" t="s">
        <v>155</v>
      </c>
      <c r="D34" s="78">
        <f t="shared" si="0"/>
        <v>3.39</v>
      </c>
      <c r="E34" s="79"/>
      <c r="F34" s="79">
        <v>3.39</v>
      </c>
    </row>
    <row r="35" spans="1:6" ht="25.5" customHeight="1">
      <c r="A35" s="112">
        <v>30229</v>
      </c>
      <c r="B35" s="112"/>
      <c r="C35" s="80" t="s">
        <v>156</v>
      </c>
      <c r="D35" s="78">
        <f t="shared" si="0"/>
        <v>2.49</v>
      </c>
      <c r="E35" s="79"/>
      <c r="F35" s="79">
        <v>2.49</v>
      </c>
    </row>
    <row r="36" spans="1:6" ht="27" customHeight="1">
      <c r="A36" s="113">
        <v>30299</v>
      </c>
      <c r="B36" s="113"/>
      <c r="C36" s="82" t="s">
        <v>161</v>
      </c>
      <c r="D36" s="78">
        <f t="shared" si="0"/>
        <v>1.1</v>
      </c>
      <c r="E36" s="79"/>
      <c r="F36" s="79">
        <v>1.1</v>
      </c>
    </row>
    <row r="37" spans="1:6" ht="27" customHeight="1">
      <c r="A37" s="83">
        <v>310</v>
      </c>
      <c r="B37" s="83"/>
      <c r="C37" s="82" t="s">
        <v>162</v>
      </c>
      <c r="D37" s="88">
        <f>D38</f>
        <v>1.2</v>
      </c>
      <c r="E37" s="87"/>
      <c r="F37" s="79">
        <f>F38</f>
        <v>1.2</v>
      </c>
    </row>
    <row r="38" spans="1:6" ht="25.5" customHeight="1">
      <c r="A38" s="112">
        <v>31002</v>
      </c>
      <c r="B38" s="112"/>
      <c r="C38" s="80" t="s">
        <v>150</v>
      </c>
      <c r="D38" s="78">
        <f>E38+F38</f>
        <v>1.2</v>
      </c>
      <c r="E38" s="79"/>
      <c r="F38" s="79">
        <v>1.2</v>
      </c>
    </row>
  </sheetData>
  <sheetProtection/>
  <mergeCells count="36">
    <mergeCell ref="A14:B14"/>
    <mergeCell ref="A15:B15"/>
    <mergeCell ref="A20:B20"/>
    <mergeCell ref="A30:B30"/>
    <mergeCell ref="A38:B38"/>
    <mergeCell ref="A36:B36"/>
    <mergeCell ref="A34:B34"/>
    <mergeCell ref="A35:B35"/>
    <mergeCell ref="A26:B26"/>
    <mergeCell ref="A33:B33"/>
    <mergeCell ref="A27:B27"/>
    <mergeCell ref="A28:B28"/>
    <mergeCell ref="A29:B29"/>
    <mergeCell ref="A31:B31"/>
    <mergeCell ref="A32:B32"/>
    <mergeCell ref="A22:B22"/>
    <mergeCell ref="A23:B23"/>
    <mergeCell ref="A24:B24"/>
    <mergeCell ref="A25:B25"/>
    <mergeCell ref="A2:F2"/>
    <mergeCell ref="A5:C5"/>
    <mergeCell ref="A6:B6"/>
    <mergeCell ref="A11:B11"/>
    <mergeCell ref="D5:F5"/>
    <mergeCell ref="A7:C7"/>
    <mergeCell ref="A8:B8"/>
    <mergeCell ref="A9:B9"/>
    <mergeCell ref="A10:B10"/>
    <mergeCell ref="A37:B37"/>
    <mergeCell ref="A16:B16"/>
    <mergeCell ref="A17:B17"/>
    <mergeCell ref="A13:B13"/>
    <mergeCell ref="A12:B12"/>
    <mergeCell ref="A18:B18"/>
    <mergeCell ref="A19:B19"/>
    <mergeCell ref="A21:B2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106" t="s">
        <v>120</v>
      </c>
      <c r="B2" s="107"/>
      <c r="C2" s="107"/>
      <c r="D2" s="107"/>
      <c r="E2" s="107"/>
      <c r="F2" s="10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8" t="s">
        <v>71</v>
      </c>
      <c r="B5" s="109"/>
      <c r="C5" s="109"/>
      <c r="D5" s="110" t="s">
        <v>84</v>
      </c>
      <c r="E5" s="105" t="s">
        <v>8</v>
      </c>
      <c r="F5" s="105" t="s">
        <v>9</v>
      </c>
    </row>
    <row r="6" spans="1:6" s="9" customFormat="1" ht="27" customHeight="1">
      <c r="A6" s="109" t="s">
        <v>7</v>
      </c>
      <c r="B6" s="109"/>
      <c r="C6" s="109" t="s">
        <v>5</v>
      </c>
      <c r="D6" s="110"/>
      <c r="E6" s="105"/>
      <c r="F6" s="105"/>
    </row>
    <row r="7" spans="1:6" s="9" customFormat="1" ht="18" customHeight="1">
      <c r="A7" s="109"/>
      <c r="B7" s="109"/>
      <c r="C7" s="109"/>
      <c r="D7" s="110"/>
      <c r="E7" s="105"/>
      <c r="F7" s="105"/>
    </row>
    <row r="8" spans="1:6" s="9" customFormat="1" ht="22.5" customHeight="1">
      <c r="A8" s="109"/>
      <c r="B8" s="109"/>
      <c r="C8" s="109"/>
      <c r="D8" s="110"/>
      <c r="E8" s="105"/>
      <c r="F8" s="105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spans="1:3" ht="28.5">
      <c r="A16" s="19"/>
      <c r="C16" s="75" t="s">
        <v>125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A1" sqref="A1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106" t="s">
        <v>116</v>
      </c>
      <c r="B2" s="107"/>
      <c r="C2" s="107"/>
      <c r="D2" s="107"/>
      <c r="E2" s="107"/>
      <c r="F2" s="10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8" t="s">
        <v>71</v>
      </c>
      <c r="B5" s="109"/>
      <c r="C5" s="109"/>
      <c r="D5" s="110" t="s">
        <v>84</v>
      </c>
      <c r="E5" s="105" t="s">
        <v>8</v>
      </c>
      <c r="F5" s="105" t="s">
        <v>9</v>
      </c>
    </row>
    <row r="6" spans="1:6" s="9" customFormat="1" ht="27" customHeight="1">
      <c r="A6" s="109" t="s">
        <v>7</v>
      </c>
      <c r="B6" s="109"/>
      <c r="C6" s="109" t="s">
        <v>5</v>
      </c>
      <c r="D6" s="110"/>
      <c r="E6" s="105"/>
      <c r="F6" s="105"/>
    </row>
    <row r="7" spans="1:6" s="9" customFormat="1" ht="18" customHeight="1">
      <c r="A7" s="109"/>
      <c r="B7" s="109"/>
      <c r="C7" s="109"/>
      <c r="D7" s="110"/>
      <c r="E7" s="105"/>
      <c r="F7" s="105"/>
    </row>
    <row r="8" spans="1:6" s="9" customFormat="1" ht="22.5" customHeight="1">
      <c r="A8" s="109"/>
      <c r="B8" s="109"/>
      <c r="C8" s="109"/>
      <c r="D8" s="110"/>
      <c r="E8" s="105"/>
      <c r="F8" s="105"/>
    </row>
    <row r="9" spans="1:6" s="11" customFormat="1" ht="22.5" customHeight="1">
      <c r="A9" s="111" t="s">
        <v>6</v>
      </c>
      <c r="B9" s="111"/>
      <c r="C9" s="111"/>
      <c r="D9" s="15"/>
      <c r="E9" s="15"/>
      <c r="F9" s="15"/>
    </row>
    <row r="10" spans="1:6" ht="22.5" customHeight="1">
      <c r="A10" s="111"/>
      <c r="B10" s="111"/>
      <c r="C10" s="16"/>
      <c r="D10" s="17"/>
      <c r="E10" s="18"/>
      <c r="F10" s="18"/>
    </row>
    <row r="11" spans="1:6" ht="22.5" customHeight="1">
      <c r="A11" s="111"/>
      <c r="B11" s="111"/>
      <c r="C11" s="16"/>
      <c r="D11" s="17"/>
      <c r="E11" s="17"/>
      <c r="F11" s="17"/>
    </row>
    <row r="12" spans="1:6" ht="22.5" customHeight="1">
      <c r="A12" s="111"/>
      <c r="B12" s="111"/>
      <c r="C12" s="16"/>
      <c r="D12" s="17"/>
      <c r="E12" s="17"/>
      <c r="F12" s="17"/>
    </row>
    <row r="13" spans="1:6" ht="22.5" customHeight="1">
      <c r="A13" s="111"/>
      <c r="B13" s="111"/>
      <c r="C13" s="16"/>
      <c r="D13" s="17"/>
      <c r="E13" s="17"/>
      <c r="F13" s="17"/>
    </row>
    <row r="14" spans="1:6" ht="22.5" customHeight="1">
      <c r="A14" s="111"/>
      <c r="B14" s="111"/>
      <c r="C14" s="16"/>
      <c r="D14" s="17"/>
      <c r="E14" s="17"/>
      <c r="F14" s="17"/>
    </row>
    <row r="15" spans="1:6" ht="22.5" customHeight="1">
      <c r="A15" s="111"/>
      <c r="B15" s="111"/>
      <c r="C15" s="16"/>
      <c r="D15" s="17"/>
      <c r="E15" s="17"/>
      <c r="F15" s="17"/>
    </row>
    <row r="16" spans="1:3" ht="28.5">
      <c r="A16" s="19"/>
      <c r="C16" s="75" t="s">
        <v>126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106" t="s">
        <v>97</v>
      </c>
      <c r="B2" s="107"/>
      <c r="C2" s="107"/>
      <c r="D2" s="107"/>
      <c r="E2" s="10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9" t="s">
        <v>85</v>
      </c>
      <c r="B5" s="116" t="s">
        <v>93</v>
      </c>
      <c r="C5" s="117"/>
      <c r="D5" s="117"/>
      <c r="E5" s="118"/>
    </row>
    <row r="6" spans="1:5" s="9" customFormat="1" ht="30" customHeight="1">
      <c r="A6" s="120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5.8</v>
      </c>
      <c r="C7" s="62">
        <v>5.8</v>
      </c>
      <c r="D7" s="62"/>
      <c r="E7" s="62"/>
    </row>
    <row r="8" spans="1:5" s="9" customFormat="1" ht="30" customHeight="1">
      <c r="A8" s="64" t="s">
        <v>86</v>
      </c>
      <c r="B8" s="62"/>
      <c r="C8" s="62"/>
      <c r="D8" s="62"/>
      <c r="E8" s="62"/>
    </row>
    <row r="9" spans="1:5" s="9" customFormat="1" ht="30" customHeight="1">
      <c r="A9" s="64" t="s">
        <v>87</v>
      </c>
      <c r="B9" s="62"/>
      <c r="C9" s="62"/>
      <c r="D9" s="62"/>
      <c r="E9" s="62"/>
    </row>
    <row r="10" spans="1:5" s="9" customFormat="1" ht="30" customHeight="1">
      <c r="A10" s="64" t="s">
        <v>89</v>
      </c>
      <c r="B10" s="62"/>
      <c r="C10" s="62"/>
      <c r="D10" s="62"/>
      <c r="E10" s="62"/>
    </row>
    <row r="11" spans="1:5" s="9" customFormat="1" ht="30" customHeight="1">
      <c r="A11" s="64" t="s">
        <v>121</v>
      </c>
      <c r="B11" s="62">
        <v>5</v>
      </c>
      <c r="C11" s="62">
        <v>5</v>
      </c>
      <c r="D11" s="62"/>
      <c r="E11" s="62"/>
    </row>
    <row r="12" spans="1:5" s="9" customFormat="1" ht="30" customHeight="1">
      <c r="A12" s="64" t="s">
        <v>88</v>
      </c>
      <c r="B12" s="62">
        <v>0.8</v>
      </c>
      <c r="C12" s="62">
        <v>0.8</v>
      </c>
      <c r="D12" s="62"/>
      <c r="E12" s="62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2016-11-24T08:57:27Z</cp:lastPrinted>
  <dcterms:created xsi:type="dcterms:W3CDTF">2011-12-26T04:36:18Z</dcterms:created>
  <dcterms:modified xsi:type="dcterms:W3CDTF">2016-11-28T03:00:27Z</dcterms:modified>
  <cp:category/>
  <cp:version/>
  <cp:contentType/>
  <cp:contentStatus/>
</cp:coreProperties>
</file>