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01" windowWidth="9960" windowHeight="933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<sst xmlns="http://schemas.openxmlformats.org/spreadsheetml/2006/main" count="338" uniqueCount="230">
  <si>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</si>
  <si>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</si>
  <si>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</si>
  <si>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</si>
  <si>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</si>
  <si>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</si>
  <si>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</si>
  <si>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</si>
  <si>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</si>
  <si>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</si>
  <si>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</si>
  <si>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</si>
  <si>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</si>
  <si>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</si>
  <si>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</si>
  <si>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</si>
  <si>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</si>
  <si>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</si>
  <si>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</si>
  <si>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</si>
  <si>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</si>
  <si>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</si>
  <si>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</si>
  <si>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</si>
  <si>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</si>
  <si>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</si>
  <si>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</si>
  <si>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</si>
  <si>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</si>
  <si>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</si>
  <si>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</si>
  <si>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</si>
  <si>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</si>
  <si>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</si>
  <si>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</si>
  <si>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</si>
  <si>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</si>
  <si>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</si>
  <si>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</si>
  <si>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</si>
  <si>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</si>
  <si>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</si>
  <si>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</si>
  <si>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</si>
  <si>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</si>
  <si>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</si>
  <si>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</si>
  <si>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</si>
  <si>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</si>
  <si>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</si>
  <si>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</si>
  <si>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</si>
  <si>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</si>
  <si>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</si>
  <si>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</si>
  <si>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</si>
  <si>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</si>
  <si>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</si>
  <si>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</si>
  <si>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</si>
  <si>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</si>
  <si>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</si>
  <si>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</si>
  <si>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</si>
  <si>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</si>
  <si>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</si>
  <si>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</si>
  <si>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</si>
  <si>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</si>
  <si>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</si>
  <si>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</si>
  <si>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</si>
  <si>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</si>
  <si>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</si>
  <si>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</si>
  <si>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</si>
  <si>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</si>
  <si>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</si>
  <si>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</si>
  <si>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</si>
  <si>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</si>
  <si>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</si>
  <si>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</si>
  <si>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</si>
  <si>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</si>
  <si>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</si>
  <si>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</si>
  <si>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</si>
  <si>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</si>
  <si>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</si>
  <si>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</si>
  <si>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</si>
  <si>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</si>
  <si>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</si>
  <si>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</si>
  <si>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</si>
  <si>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</si>
  <si>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</si>
  <si>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</si>
  <si>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</si>
  <si>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</si>
  <si>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</si>
  <si>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</si>
  <si>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</si>
  <si>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</si>
  <si>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</si>
  <si>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</si>
  <si>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</si>
  <si>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</si>
  <si>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</si>
  <si>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</si>
  <si>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</si>
  <si>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</si>
  <si>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</si>
  <si>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</si>
  <si>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</si>
  <si>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</si>
  <si>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</si>
  <si>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</si>
  <si>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</si>
  <si>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</si>
  <si>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</si>
  <si>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301</t>
  </si>
  <si>
    <t>30102</t>
  </si>
  <si>
    <t>30314</t>
  </si>
  <si>
    <t>30102</t>
  </si>
  <si>
    <t>30103</t>
  </si>
  <si>
    <t>30107</t>
  </si>
  <si>
    <t>30199</t>
  </si>
  <si>
    <t>303</t>
  </si>
  <si>
    <t>30301</t>
  </si>
  <si>
    <t>30302</t>
  </si>
  <si>
    <t>30309</t>
  </si>
  <si>
    <t>30311</t>
  </si>
  <si>
    <t>30201</t>
  </si>
  <si>
    <t>30207</t>
  </si>
  <si>
    <t>30213</t>
  </si>
  <si>
    <t>30215</t>
  </si>
  <si>
    <t>30231</t>
  </si>
  <si>
    <t>30217</t>
  </si>
  <si>
    <t>30303</t>
  </si>
  <si>
    <t>302</t>
  </si>
  <si>
    <t>采暖补贴</t>
  </si>
  <si>
    <t>工资福利支出</t>
  </si>
  <si>
    <t>商品和服务支出</t>
  </si>
  <si>
    <t>对个人和家庭的补助</t>
  </si>
  <si>
    <t>30208</t>
  </si>
  <si>
    <t>2080501</t>
  </si>
  <si>
    <t>2080505</t>
  </si>
  <si>
    <t>2210201</t>
  </si>
  <si>
    <t>归口管理的行政单位离退休</t>
  </si>
  <si>
    <t>基本养老保险费</t>
  </si>
  <si>
    <t>住房公积金</t>
  </si>
  <si>
    <t>物价管理</t>
  </si>
  <si>
    <t>其他粮油事务支出</t>
  </si>
  <si>
    <t>2080502</t>
  </si>
  <si>
    <t>行政运行</t>
  </si>
  <si>
    <t>事业单位离退休</t>
  </si>
  <si>
    <t>战略规划与实施</t>
  </si>
  <si>
    <t>其他发展改革事务支出</t>
  </si>
  <si>
    <t>招商引资</t>
  </si>
  <si>
    <t>一般行政管理事务</t>
  </si>
  <si>
    <t>其他商务事务支出</t>
  </si>
  <si>
    <t>事业单位医疗</t>
  </si>
  <si>
    <t>行政单位医疗</t>
  </si>
  <si>
    <t>粮油事务行政运行</t>
  </si>
  <si>
    <t>其他商品和服务支出</t>
  </si>
  <si>
    <t>30104</t>
  </si>
  <si>
    <t>其他社会保障缴费</t>
  </si>
  <si>
    <t>30108</t>
  </si>
  <si>
    <t>机关事业单位基本养老保险缴费</t>
  </si>
  <si>
    <t>基本工资</t>
  </si>
  <si>
    <t>津贴补贴</t>
  </si>
  <si>
    <t>奖金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</si>
  <si>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</si>
  <si>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</si>
  <si>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</si>
  <si>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</si>
  <si>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</si>
  <si>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</si>
  <si>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</si>
  <si>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办公取暖费</t>
  </si>
  <si>
    <t>差旅费</t>
  </si>
  <si>
    <t>维修（护）费</t>
  </si>
  <si>
    <t>会议费</t>
  </si>
  <si>
    <t>公务用车运行维护费</t>
  </si>
  <si>
    <t>公务接待费</t>
  </si>
  <si>
    <t>培训费</t>
  </si>
  <si>
    <t>工会经费</t>
  </si>
  <si>
    <t>30229</t>
  </si>
  <si>
    <t>福利费</t>
  </si>
  <si>
    <t>30239</t>
  </si>
  <si>
    <t>其他交通费用</t>
  </si>
  <si>
    <t>30299</t>
  </si>
  <si>
    <t>离休费</t>
  </si>
  <si>
    <t>退休费</t>
  </si>
  <si>
    <t>退职（役）费</t>
  </si>
  <si>
    <t>生活补助</t>
  </si>
  <si>
    <t>奖励金</t>
  </si>
  <si>
    <t>住房公积金</t>
  </si>
  <si>
    <t>秦皇岛市北戴河区发展改革局</t>
  </si>
  <si>
    <t>秦皇岛市北戴河区发展改革局</t>
  </si>
  <si>
    <t>秦皇岛市北戴河区发展改革局</t>
  </si>
  <si>
    <t>秦皇岛市北戴河区发展改革局</t>
  </si>
  <si>
    <t>一般公共服务支出</t>
  </si>
  <si>
    <t>发展与改革事务</t>
  </si>
  <si>
    <t>商务事务</t>
  </si>
  <si>
    <t>行政事业单位离退休</t>
  </si>
  <si>
    <t>医疗卫生与计划生育管理事务</t>
  </si>
  <si>
    <t>住房改革支出</t>
  </si>
  <si>
    <t>粮油事务</t>
  </si>
  <si>
    <t>商务事务</t>
  </si>
  <si>
    <t>一般公共服务支出</t>
  </si>
  <si>
    <t>发展与改革事务</t>
  </si>
  <si>
    <t>社会保障和就业支出</t>
  </si>
  <si>
    <t>行政事业单位离退休</t>
  </si>
  <si>
    <t>医疗卫生与计划生育支出</t>
  </si>
  <si>
    <t>医疗卫生与计划生育管理事务</t>
  </si>
  <si>
    <t>住房保障支出</t>
  </si>
  <si>
    <t>住房改革支出</t>
  </si>
  <si>
    <t>粮油物资储备支出</t>
  </si>
  <si>
    <t>粮油事务</t>
  </si>
  <si>
    <t>社会保障和就业支出</t>
  </si>
  <si>
    <t>行政事业单位离退休</t>
  </si>
  <si>
    <t>社会保障和就业支出</t>
  </si>
  <si>
    <t>医疗卫生与计划生育支出</t>
  </si>
  <si>
    <t>住房保障支出</t>
  </si>
  <si>
    <t>粮油物资储备支出</t>
  </si>
  <si>
    <t>注：无政府性基金预算，空表列示</t>
  </si>
  <si>
    <t>注：无国有资本经营预算，空表列示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</si>
</sst>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3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right" wrapText="1"/>
    </xf>
    <xf numFmtId="0" fontId="20" fillId="0" borderId="14" xfId="53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right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right" wrapText="1"/>
    </xf>
    <xf numFmtId="0" fontId="14" fillId="0" borderId="10" xfId="53" applyFont="1" applyBorder="1" applyAlignment="1">
      <alignment vertical="center" wrapText="1"/>
      <protection/>
    </xf>
    <xf numFmtId="0" fontId="45" fillId="0" borderId="10" xfId="53" applyFont="1" applyBorder="1" applyAlignment="1">
      <alignment horizontal="left" vertical="center" wrapText="1"/>
      <protection/>
    </xf>
    <xf numFmtId="0" fontId="18" fillId="2" borderId="0" xfId="52" applyFont="1" applyFill="1" applyAlignment="1">
      <alignment horizontal="left" vertical="center"/>
      <protection/>
    </xf>
    <xf numFmtId="0" fontId="14" fillId="0" borderId="0" xfId="53" applyFont="1" applyAlignment="1">
      <alignment horizontal="left" vertical="center" wrapText="1"/>
      <protection/>
    </xf>
    <xf numFmtId="4" fontId="14" fillId="0" borderId="0" xfId="53" applyNumberFormat="1" applyFont="1" applyAlignment="1">
      <alignment vertical="center" wrapText="1"/>
      <protection/>
    </xf>
    <xf numFmtId="4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" fillId="2" borderId="0" xfId="52" applyFont="1" applyFill="1" applyAlignment="1">
      <alignment horizontal="left" vertical="center"/>
      <protection/>
    </xf>
    <xf numFmtId="0" fontId="25" fillId="0" borderId="10" xfId="53" applyFont="1" applyBorder="1" applyAlignment="1">
      <alignment horizontal="left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1" fillId="0" borderId="10" xfId="53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2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2" borderId="10" xfId="0" applyNumberFormat="1" applyFont="1" applyFill="1" applyBorder="1" applyAlignment="1">
      <alignment horizontal="center" vertical="center" wrapText="1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0" fillId="2" borderId="10" xfId="0" applyNumberFormat="1" applyFont="1" applyFill="1" applyBorder="1" applyAlignment="1">
      <alignment horizontal="center" vertical="center"/>
    </xf>
    <xf numFmtId="0" fontId="21" fillId="0" borderId="11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49" fontId="20" fillId="2" borderId="12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0" fontId="0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tabSelected="1" zoomScaleSheetLayoutView="100" zoomScalePageLayoutView="0" workbookViewId="0" topLeftCell="A1">
      <selection activeCell="C40" sqref="C40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59" t="s">
        <v>107</v>
      </c>
    </row>
    <row r="2" spans="1:6" s="21" customFormat="1" ht="18" customHeight="1">
      <c r="A2" s="100" t="s">
        <v>94</v>
      </c>
      <c r="B2" s="101"/>
      <c r="C2" s="101"/>
      <c r="D2" s="101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49" customFormat="1" ht="15" customHeight="1">
      <c r="A4" s="86" t="s">
        <v>200</v>
      </c>
      <c r="B4" s="23"/>
      <c r="C4" s="23"/>
      <c r="D4" s="8" t="s">
        <v>1</v>
      </c>
      <c r="E4" s="48"/>
      <c r="F4" s="48"/>
    </row>
    <row r="5" spans="1:6" s="51" customFormat="1" ht="14.25" customHeight="1">
      <c r="A5" s="102" t="s">
        <v>16</v>
      </c>
      <c r="B5" s="102"/>
      <c r="C5" s="102" t="s">
        <v>17</v>
      </c>
      <c r="D5" s="102"/>
      <c r="E5" s="50"/>
      <c r="F5" s="50"/>
    </row>
    <row r="6" spans="1:6" s="51" customFormat="1" ht="14.25" customHeight="1">
      <c r="A6" s="24" t="s">
        <v>70</v>
      </c>
      <c r="B6" s="52" t="s">
        <v>69</v>
      </c>
      <c r="C6" s="24" t="s">
        <v>42</v>
      </c>
      <c r="D6" s="52" t="s">
        <v>69</v>
      </c>
      <c r="E6" s="50"/>
      <c r="F6" s="50"/>
    </row>
    <row r="7" spans="1:6" s="49" customFormat="1" ht="14.25" customHeight="1">
      <c r="A7" s="29" t="s">
        <v>63</v>
      </c>
      <c r="B7" s="34">
        <v>737.29</v>
      </c>
      <c r="C7" s="31" t="s">
        <v>18</v>
      </c>
      <c r="D7" s="32">
        <v>369.6</v>
      </c>
      <c r="E7" s="48"/>
      <c r="F7" s="48"/>
    </row>
    <row r="8" spans="1:6" s="49" customFormat="1" ht="14.25" customHeight="1">
      <c r="A8" s="33" t="s">
        <v>64</v>
      </c>
      <c r="B8" s="34"/>
      <c r="C8" s="31" t="s">
        <v>20</v>
      </c>
      <c r="D8" s="32"/>
      <c r="E8" s="48"/>
      <c r="F8" s="48"/>
    </row>
    <row r="9" spans="1:6" s="49" customFormat="1" ht="14.25" customHeight="1">
      <c r="A9" s="33" t="s">
        <v>65</v>
      </c>
      <c r="B9" s="34"/>
      <c r="C9" s="31" t="s">
        <v>21</v>
      </c>
      <c r="D9" s="32"/>
      <c r="E9" s="48"/>
      <c r="F9" s="48"/>
    </row>
    <row r="10" spans="1:6" s="49" customFormat="1" ht="14.25" customHeight="1">
      <c r="A10" s="33" t="s">
        <v>66</v>
      </c>
      <c r="B10" s="34"/>
      <c r="C10" s="31" t="s">
        <v>22</v>
      </c>
      <c r="D10" s="32"/>
      <c r="E10" s="48"/>
      <c r="F10" s="48"/>
    </row>
    <row r="11" spans="1:6" s="49" customFormat="1" ht="14.25" customHeight="1">
      <c r="A11" s="33" t="s">
        <v>67</v>
      </c>
      <c r="B11" s="34"/>
      <c r="C11" s="31" t="s">
        <v>23</v>
      </c>
      <c r="D11" s="32"/>
      <c r="E11" s="48"/>
      <c r="F11" s="48"/>
    </row>
    <row r="12" spans="1:6" s="49" customFormat="1" ht="14.25" customHeight="1">
      <c r="A12" s="33" t="s">
        <v>68</v>
      </c>
      <c r="B12" s="34"/>
      <c r="C12" s="31" t="s">
        <v>24</v>
      </c>
      <c r="D12" s="32"/>
      <c r="E12" s="48"/>
      <c r="F12" s="48"/>
    </row>
    <row r="13" spans="1:6" s="49" customFormat="1" ht="14.25" customHeight="1">
      <c r="A13" s="31"/>
      <c r="B13" s="34"/>
      <c r="C13" s="31" t="s">
        <v>25</v>
      </c>
      <c r="D13" s="32"/>
      <c r="E13" s="48"/>
      <c r="F13" s="48"/>
    </row>
    <row r="14" spans="1:6" s="49" customFormat="1" ht="14.25" customHeight="1">
      <c r="A14" s="31"/>
      <c r="B14" s="34"/>
      <c r="C14" s="31" t="s">
        <v>26</v>
      </c>
      <c r="D14" s="32">
        <v>120.27</v>
      </c>
      <c r="E14" s="48"/>
      <c r="F14" s="48"/>
    </row>
    <row r="15" spans="1:6" s="49" customFormat="1" ht="14.25" customHeight="1">
      <c r="A15" s="31"/>
      <c r="B15" s="34"/>
      <c r="C15" s="31" t="s">
        <v>27</v>
      </c>
      <c r="D15" s="32">
        <v>75.28</v>
      </c>
      <c r="E15" s="48"/>
      <c r="F15" s="48"/>
    </row>
    <row r="16" spans="1:6" s="49" customFormat="1" ht="14.25" customHeight="1">
      <c r="A16" s="31"/>
      <c r="B16" s="34"/>
      <c r="C16" s="29" t="s">
        <v>28</v>
      </c>
      <c r="D16" s="32"/>
      <c r="E16" s="48"/>
      <c r="F16" s="48"/>
    </row>
    <row r="17" spans="1:6" s="49" customFormat="1" ht="14.25" customHeight="1">
      <c r="A17" s="31"/>
      <c r="B17" s="81"/>
      <c r="C17" s="29" t="s">
        <v>29</v>
      </c>
      <c r="D17" s="32"/>
      <c r="E17" s="48"/>
      <c r="F17" s="48"/>
    </row>
    <row r="18" spans="1:6" s="49" customFormat="1" ht="14.25" customHeight="1">
      <c r="A18" s="31"/>
      <c r="B18" s="34"/>
      <c r="C18" s="29" t="s">
        <v>30</v>
      </c>
      <c r="D18" s="32"/>
      <c r="E18" s="48"/>
      <c r="F18" s="48"/>
    </row>
    <row r="19" spans="1:6" s="49" customFormat="1" ht="14.25" customHeight="1">
      <c r="A19" s="31"/>
      <c r="B19" s="34"/>
      <c r="C19" s="29" t="s">
        <v>31</v>
      </c>
      <c r="D19" s="32"/>
      <c r="E19" s="48"/>
      <c r="F19" s="48"/>
    </row>
    <row r="20" spans="1:6" s="49" customFormat="1" ht="14.25" customHeight="1">
      <c r="A20" s="29"/>
      <c r="B20" s="34"/>
      <c r="C20" s="29" t="s">
        <v>32</v>
      </c>
      <c r="D20" s="32"/>
      <c r="E20" s="48"/>
      <c r="F20" s="48"/>
    </row>
    <row r="21" spans="1:6" s="49" customFormat="1" ht="14.25" customHeight="1">
      <c r="A21" s="29"/>
      <c r="B21" s="34"/>
      <c r="C21" s="29" t="s">
        <v>33</v>
      </c>
      <c r="D21" s="32"/>
      <c r="E21" s="48"/>
      <c r="F21" s="48"/>
    </row>
    <row r="22" spans="1:6" s="49" customFormat="1" ht="14.25" customHeight="1">
      <c r="A22" s="29"/>
      <c r="B22" s="34"/>
      <c r="C22" s="29" t="s">
        <v>34</v>
      </c>
      <c r="D22" s="32"/>
      <c r="E22" s="48"/>
      <c r="F22" s="48"/>
    </row>
    <row r="23" spans="1:6" s="49" customFormat="1" ht="14.25" customHeight="1">
      <c r="A23" s="35"/>
      <c r="B23" s="34"/>
      <c r="C23" s="29" t="s">
        <v>35</v>
      </c>
      <c r="D23" s="32"/>
      <c r="E23" s="48"/>
      <c r="F23" s="48"/>
    </row>
    <row r="24" spans="1:6" s="49" customFormat="1" ht="14.25" customHeight="1">
      <c r="A24" s="35"/>
      <c r="B24" s="34"/>
      <c r="C24" s="29" t="s">
        <v>36</v>
      </c>
      <c r="D24" s="32"/>
      <c r="E24" s="48"/>
      <c r="F24" s="48"/>
    </row>
    <row r="25" spans="1:6" s="49" customFormat="1" ht="14.25" customHeight="1">
      <c r="A25" s="35"/>
      <c r="B25" s="34"/>
      <c r="C25" s="29" t="s">
        <v>37</v>
      </c>
      <c r="D25" s="32">
        <v>34.12</v>
      </c>
      <c r="E25" s="48"/>
      <c r="F25" s="48"/>
    </row>
    <row r="26" spans="1:6" s="49" customFormat="1" ht="14.25" customHeight="1">
      <c r="A26" s="35"/>
      <c r="B26" s="34"/>
      <c r="C26" s="29" t="s">
        <v>38</v>
      </c>
      <c r="D26" s="32">
        <v>138.02</v>
      </c>
      <c r="E26" s="48"/>
      <c r="F26" s="48"/>
    </row>
    <row r="27" spans="1:6" s="49" customFormat="1" ht="14.25" customHeight="1">
      <c r="A27" s="35"/>
      <c r="B27" s="34"/>
      <c r="C27" s="29" t="s">
        <v>39</v>
      </c>
      <c r="D27" s="32"/>
      <c r="E27" s="48"/>
      <c r="F27" s="48"/>
    </row>
    <row r="28" spans="1:6" s="49" customFormat="1" ht="14.25" customHeight="1">
      <c r="A28" s="35"/>
      <c r="B28" s="34"/>
      <c r="C28" s="29" t="s">
        <v>40</v>
      </c>
      <c r="D28" s="32"/>
      <c r="E28" s="48"/>
      <c r="F28" s="48"/>
    </row>
    <row r="29" spans="1:6" s="49" customFormat="1" ht="14.25" customHeight="1">
      <c r="A29" s="57" t="s">
        <v>98</v>
      </c>
      <c r="B29" s="34">
        <v>737.29</v>
      </c>
      <c r="C29" s="57" t="s">
        <v>101</v>
      </c>
      <c r="D29" s="32">
        <f>SUM(D7:D28)</f>
        <v>737.29</v>
      </c>
      <c r="E29" s="48"/>
      <c r="F29" s="48"/>
    </row>
    <row r="30" spans="1:6" s="49" customFormat="1" ht="14.25" customHeight="1">
      <c r="A30" s="35" t="s">
        <v>99</v>
      </c>
      <c r="B30" s="34"/>
      <c r="C30" s="35" t="s">
        <v>102</v>
      </c>
      <c r="D30" s="34"/>
      <c r="E30" s="48"/>
      <c r="F30" s="48"/>
    </row>
    <row r="31" spans="1:6" s="49" customFormat="1" ht="14.25" customHeight="1">
      <c r="A31" s="35" t="s">
        <v>100</v>
      </c>
      <c r="B31" s="34"/>
      <c r="C31" s="35" t="s">
        <v>103</v>
      </c>
      <c r="D31" s="34"/>
      <c r="E31" s="48"/>
      <c r="F31" s="48"/>
    </row>
    <row r="32" spans="1:6" s="49" customFormat="1" ht="14.25" customHeight="1">
      <c r="A32" s="24" t="s">
        <v>41</v>
      </c>
      <c r="B32" s="34">
        <v>737.29</v>
      </c>
      <c r="C32" s="24" t="s">
        <v>41</v>
      </c>
      <c r="D32" s="57">
        <v>737.29</v>
      </c>
      <c r="E32" s="48"/>
      <c r="F32" s="48"/>
    </row>
    <row r="33" spans="1:4" ht="29.25" customHeight="1">
      <c r="A33" s="103"/>
      <c r="B33" s="104"/>
      <c r="C33" s="104"/>
      <c r="D33" s="10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60" zoomScalePageLayoutView="0" workbookViewId="0" topLeftCell="A10">
      <selection activeCell="G16" sqref="G16"/>
    </sheetView>
  </sheetViews>
  <sheetFormatPr defaultColWidth="9.00390625" defaultRowHeight="14.25"/>
  <cols>
    <col min="1" max="1" width="12.00390625" style="39" customWidth="1"/>
    <col min="2" max="2" width="25.50390625" style="39" bestFit="1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59" t="s">
        <v>108</v>
      </c>
      <c r="F1" s="48"/>
      <c r="G1" s="48"/>
    </row>
    <row r="2" spans="1:9" s="47" customFormat="1" ht="23.25">
      <c r="A2" s="108" t="s">
        <v>95</v>
      </c>
      <c r="B2" s="109"/>
      <c r="C2" s="109"/>
      <c r="D2" s="109"/>
      <c r="E2" s="109"/>
      <c r="F2" s="109"/>
      <c r="G2" s="109"/>
      <c r="H2" s="109"/>
      <c r="I2" s="109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86" t="s">
        <v>201</v>
      </c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110" t="s">
        <v>71</v>
      </c>
      <c r="B5" s="106"/>
      <c r="C5" s="106" t="s">
        <v>53</v>
      </c>
      <c r="D5" s="106" t="s">
        <v>57</v>
      </c>
      <c r="E5" s="106" t="s">
        <v>54</v>
      </c>
      <c r="F5" s="106" t="s">
        <v>55</v>
      </c>
      <c r="G5" s="106" t="s">
        <v>58</v>
      </c>
      <c r="H5" s="106" t="s">
        <v>59</v>
      </c>
      <c r="I5" s="106" t="s">
        <v>56</v>
      </c>
      <c r="J5" s="43"/>
    </row>
    <row r="6" spans="1:10" s="44" customFormat="1" ht="22.5" customHeight="1">
      <c r="A6" s="105" t="s">
        <v>60</v>
      </c>
      <c r="B6" s="106" t="s">
        <v>5</v>
      </c>
      <c r="C6" s="106"/>
      <c r="D6" s="106"/>
      <c r="E6" s="106"/>
      <c r="F6" s="106"/>
      <c r="G6" s="106"/>
      <c r="H6" s="106"/>
      <c r="I6" s="106"/>
      <c r="J6" s="43"/>
    </row>
    <row r="7" spans="1:10" s="44" customFormat="1" ht="22.5" customHeight="1">
      <c r="A7" s="106"/>
      <c r="B7" s="106"/>
      <c r="C7" s="106"/>
      <c r="D7" s="106"/>
      <c r="E7" s="106"/>
      <c r="F7" s="106"/>
      <c r="G7" s="106"/>
      <c r="H7" s="106"/>
      <c r="I7" s="106"/>
      <c r="J7" s="43"/>
    </row>
    <row r="8" spans="1:10" s="42" customFormat="1" ht="22.5" customHeight="1">
      <c r="A8" s="107" t="s">
        <v>52</v>
      </c>
      <c r="B8" s="107"/>
      <c r="C8" s="82">
        <v>737.29</v>
      </c>
      <c r="D8" s="82">
        <v>737.29</v>
      </c>
      <c r="E8" s="45"/>
      <c r="F8" s="45"/>
      <c r="G8" s="45"/>
      <c r="H8" s="45"/>
      <c r="I8" s="45"/>
      <c r="J8" s="46"/>
    </row>
    <row r="9" spans="1:10" s="95" customFormat="1" ht="22.5" customHeight="1">
      <c r="A9" s="84">
        <v>201</v>
      </c>
      <c r="B9" s="87" t="s">
        <v>204</v>
      </c>
      <c r="C9" s="92">
        <f>SUM(C10,C15)</f>
        <v>369.59999999999997</v>
      </c>
      <c r="D9" s="92">
        <f>SUM(D10,D15)</f>
        <v>369.59999999999997</v>
      </c>
      <c r="E9" s="93"/>
      <c r="F9" s="93"/>
      <c r="G9" s="93"/>
      <c r="H9" s="93"/>
      <c r="I9" s="93"/>
      <c r="J9" s="94"/>
    </row>
    <row r="10" spans="1:10" s="95" customFormat="1" ht="22.5" customHeight="1">
      <c r="A10" s="84">
        <v>20104</v>
      </c>
      <c r="B10" s="87" t="s">
        <v>205</v>
      </c>
      <c r="C10" s="92">
        <f>SUM(C11:C14)</f>
        <v>358.2</v>
      </c>
      <c r="D10" s="92">
        <f>SUM(D11:D14)</f>
        <v>358.2</v>
      </c>
      <c r="E10" s="93"/>
      <c r="F10" s="93"/>
      <c r="G10" s="93"/>
      <c r="H10" s="93"/>
      <c r="I10" s="93"/>
      <c r="J10" s="94"/>
    </row>
    <row r="11" spans="1:10" s="42" customFormat="1" ht="15">
      <c r="A11" s="10">
        <v>2010401</v>
      </c>
      <c r="B11" s="76" t="s">
        <v>156</v>
      </c>
      <c r="C11" s="15">
        <f>SUM(D11:E11)</f>
        <v>245.82</v>
      </c>
      <c r="D11" s="82">
        <v>245.82</v>
      </c>
      <c r="E11" s="45"/>
      <c r="F11" s="45"/>
      <c r="G11" s="45"/>
      <c r="H11" s="45"/>
      <c r="I11" s="45"/>
      <c r="J11" s="46"/>
    </row>
    <row r="12" spans="1:10" s="42" customFormat="1" ht="15">
      <c r="A12" s="10">
        <v>2010404</v>
      </c>
      <c r="B12" s="76" t="s">
        <v>158</v>
      </c>
      <c r="C12" s="15">
        <f>SUM(D12:E12)</f>
        <v>16</v>
      </c>
      <c r="D12" s="82">
        <v>16</v>
      </c>
      <c r="E12" s="45"/>
      <c r="F12" s="45"/>
      <c r="G12" s="45"/>
      <c r="H12" s="45"/>
      <c r="I12" s="45"/>
      <c r="J12" s="46"/>
    </row>
    <row r="13" spans="1:9" ht="15.75">
      <c r="A13" s="10">
        <v>2010499</v>
      </c>
      <c r="B13" s="76" t="s">
        <v>159</v>
      </c>
      <c r="C13" s="15">
        <f>SUM(D13:E13)</f>
        <v>9</v>
      </c>
      <c r="D13" s="82">
        <v>9</v>
      </c>
      <c r="E13" s="83"/>
      <c r="F13" s="83"/>
      <c r="G13" s="83"/>
      <c r="H13" s="83"/>
      <c r="I13" s="83"/>
    </row>
    <row r="14" spans="1:9" ht="15.75">
      <c r="A14" s="10">
        <v>2010408</v>
      </c>
      <c r="B14" s="76" t="s">
        <v>153</v>
      </c>
      <c r="C14" s="15">
        <f>SUM(D14:E14)</f>
        <v>87.38</v>
      </c>
      <c r="D14" s="82">
        <v>87.38</v>
      </c>
      <c r="E14" s="83"/>
      <c r="F14" s="83"/>
      <c r="G14" s="83"/>
      <c r="H14" s="83"/>
      <c r="I14" s="83"/>
    </row>
    <row r="15" spans="1:9" s="91" customFormat="1" ht="15.75">
      <c r="A15" s="84">
        <v>20113</v>
      </c>
      <c r="B15" s="87" t="s">
        <v>206</v>
      </c>
      <c r="C15" s="92">
        <f>SUM(C16:C18)</f>
        <v>11.399999999999999</v>
      </c>
      <c r="D15" s="92">
        <f>SUM(D16:D18)</f>
        <v>11.399999999999999</v>
      </c>
      <c r="E15" s="90"/>
      <c r="F15" s="90"/>
      <c r="G15" s="90"/>
      <c r="H15" s="90"/>
      <c r="I15" s="90"/>
    </row>
    <row r="16" spans="1:9" ht="15.75">
      <c r="A16" s="10">
        <v>2011308</v>
      </c>
      <c r="B16" s="76" t="s">
        <v>160</v>
      </c>
      <c r="C16" s="15">
        <f>SUM(D16:E16)</f>
        <v>3.2</v>
      </c>
      <c r="D16" s="82">
        <v>3.2</v>
      </c>
      <c r="E16" s="83"/>
      <c r="F16" s="83"/>
      <c r="G16" s="83"/>
      <c r="H16" s="83"/>
      <c r="I16" s="83"/>
    </row>
    <row r="17" spans="1:9" ht="15.75">
      <c r="A17" s="10">
        <v>2011302</v>
      </c>
      <c r="B17" s="76" t="s">
        <v>161</v>
      </c>
      <c r="C17" s="15">
        <f>SUM(D17:E17)</f>
        <v>5</v>
      </c>
      <c r="D17" s="82">
        <v>5</v>
      </c>
      <c r="E17" s="83"/>
      <c r="F17" s="83"/>
      <c r="G17" s="83"/>
      <c r="H17" s="83"/>
      <c r="I17" s="83"/>
    </row>
    <row r="18" spans="1:9" ht="15.75">
      <c r="A18" s="10">
        <v>2011399</v>
      </c>
      <c r="B18" s="76" t="s">
        <v>162</v>
      </c>
      <c r="C18" s="15">
        <f>SUM(D18:E18)</f>
        <v>3.2</v>
      </c>
      <c r="D18" s="82">
        <v>3.2</v>
      </c>
      <c r="E18" s="83"/>
      <c r="F18" s="83"/>
      <c r="G18" s="83"/>
      <c r="H18" s="83"/>
      <c r="I18" s="83"/>
    </row>
    <row r="19" spans="1:10" s="95" customFormat="1" ht="14.25">
      <c r="A19" s="84">
        <v>208</v>
      </c>
      <c r="B19" s="87" t="s">
        <v>222</v>
      </c>
      <c r="C19" s="92">
        <f>SUM(C21:C23)</f>
        <v>120.27</v>
      </c>
      <c r="D19" s="92">
        <f>SUM(D21:D23)</f>
        <v>120.27</v>
      </c>
      <c r="E19" s="93"/>
      <c r="F19" s="93"/>
      <c r="G19" s="93"/>
      <c r="H19" s="93"/>
      <c r="I19" s="93"/>
      <c r="J19" s="94"/>
    </row>
    <row r="20" spans="1:10" s="95" customFormat="1" ht="14.25">
      <c r="A20" s="84">
        <v>20805</v>
      </c>
      <c r="B20" s="87" t="s">
        <v>223</v>
      </c>
      <c r="C20" s="92">
        <f>SUM(C21:C23)</f>
        <v>120.27</v>
      </c>
      <c r="D20" s="92">
        <f>SUM(D21:D23)</f>
        <v>120.27</v>
      </c>
      <c r="E20" s="93"/>
      <c r="F20" s="93"/>
      <c r="G20" s="93"/>
      <c r="H20" s="93"/>
      <c r="I20" s="93"/>
      <c r="J20" s="94"/>
    </row>
    <row r="21" spans="1:10" s="42" customFormat="1" ht="15" customHeight="1">
      <c r="A21" s="10" t="s">
        <v>147</v>
      </c>
      <c r="B21" s="76" t="s">
        <v>150</v>
      </c>
      <c r="C21" s="15">
        <f>SUM(D21:E21)</f>
        <v>13.78</v>
      </c>
      <c r="D21" s="82">
        <v>13.78</v>
      </c>
      <c r="E21" s="45"/>
      <c r="F21" s="45"/>
      <c r="G21" s="45"/>
      <c r="H21" s="45"/>
      <c r="I21" s="45"/>
      <c r="J21" s="46"/>
    </row>
    <row r="22" spans="1:10" s="42" customFormat="1" ht="15" customHeight="1">
      <c r="A22" s="10" t="s">
        <v>155</v>
      </c>
      <c r="B22" s="76" t="s">
        <v>157</v>
      </c>
      <c r="C22" s="15">
        <f>SUM(D22:E22)</f>
        <v>1.38</v>
      </c>
      <c r="D22" s="82">
        <v>1.38</v>
      </c>
      <c r="E22" s="45"/>
      <c r="F22" s="45"/>
      <c r="G22" s="45"/>
      <c r="H22" s="45"/>
      <c r="I22" s="45"/>
      <c r="J22" s="46"/>
    </row>
    <row r="23" spans="1:10" s="42" customFormat="1" ht="15" customHeight="1">
      <c r="A23" s="10" t="s">
        <v>148</v>
      </c>
      <c r="B23" s="76" t="s">
        <v>151</v>
      </c>
      <c r="C23" s="15">
        <f>SUM(D23:E23)</f>
        <v>105.11</v>
      </c>
      <c r="D23" s="82">
        <v>105.11</v>
      </c>
      <c r="E23" s="45"/>
      <c r="F23" s="45"/>
      <c r="G23" s="45"/>
      <c r="H23" s="45"/>
      <c r="I23" s="45"/>
      <c r="J23" s="46"/>
    </row>
    <row r="24" spans="1:9" s="91" customFormat="1" ht="15.75">
      <c r="A24" s="84">
        <v>210</v>
      </c>
      <c r="B24" s="87" t="s">
        <v>216</v>
      </c>
      <c r="C24" s="92">
        <f>SUM(C26:C27)</f>
        <v>75.28</v>
      </c>
      <c r="D24" s="92">
        <f>SUM(D26:D27)</f>
        <v>75.28</v>
      </c>
      <c r="E24" s="90"/>
      <c r="F24" s="90"/>
      <c r="G24" s="90"/>
      <c r="H24" s="90"/>
      <c r="I24" s="90"/>
    </row>
    <row r="25" spans="1:9" s="91" customFormat="1" ht="27">
      <c r="A25" s="84">
        <v>21001</v>
      </c>
      <c r="B25" s="87" t="s">
        <v>217</v>
      </c>
      <c r="C25" s="92">
        <f>SUM(C26:C27)</f>
        <v>75.28</v>
      </c>
      <c r="D25" s="92">
        <f>SUM(D26:D27)</f>
        <v>75.28</v>
      </c>
      <c r="E25" s="90"/>
      <c r="F25" s="90"/>
      <c r="G25" s="90"/>
      <c r="H25" s="90"/>
      <c r="I25" s="90"/>
    </row>
    <row r="26" spans="1:9" ht="15.75">
      <c r="A26" s="10">
        <v>2101102</v>
      </c>
      <c r="B26" s="76" t="s">
        <v>163</v>
      </c>
      <c r="C26" s="15">
        <f>SUM(D26:E26)</f>
        <v>9.15</v>
      </c>
      <c r="D26" s="82">
        <v>9.15</v>
      </c>
      <c r="E26" s="83"/>
      <c r="F26" s="83"/>
      <c r="G26" s="83"/>
      <c r="H26" s="83"/>
      <c r="I26" s="83"/>
    </row>
    <row r="27" spans="1:9" ht="15.75">
      <c r="A27" s="10">
        <v>2101101</v>
      </c>
      <c r="B27" s="76" t="s">
        <v>164</v>
      </c>
      <c r="C27" s="15">
        <f>SUM(D27:E27)</f>
        <v>66.13</v>
      </c>
      <c r="D27" s="82">
        <v>66.13</v>
      </c>
      <c r="E27" s="83"/>
      <c r="F27" s="83"/>
      <c r="G27" s="83"/>
      <c r="H27" s="83"/>
      <c r="I27" s="83"/>
    </row>
    <row r="28" spans="1:10" s="95" customFormat="1" ht="15" customHeight="1">
      <c r="A28" s="84">
        <v>221</v>
      </c>
      <c r="B28" s="87" t="s">
        <v>218</v>
      </c>
      <c r="C28" s="92">
        <f>SUM(C30)</f>
        <v>34.12</v>
      </c>
      <c r="D28" s="92">
        <f>SUM(D30)</f>
        <v>34.12</v>
      </c>
      <c r="E28" s="93"/>
      <c r="F28" s="93"/>
      <c r="G28" s="93"/>
      <c r="H28" s="93"/>
      <c r="I28" s="93"/>
      <c r="J28" s="94"/>
    </row>
    <row r="29" spans="1:10" s="95" customFormat="1" ht="15" customHeight="1">
      <c r="A29" s="84">
        <v>22102</v>
      </c>
      <c r="B29" s="87" t="s">
        <v>219</v>
      </c>
      <c r="C29" s="92">
        <f>SUM(C30)</f>
        <v>34.12</v>
      </c>
      <c r="D29" s="92">
        <f>SUM(D30)</f>
        <v>34.12</v>
      </c>
      <c r="E29" s="93"/>
      <c r="F29" s="93"/>
      <c r="G29" s="93"/>
      <c r="H29" s="93"/>
      <c r="I29" s="93"/>
      <c r="J29" s="94"/>
    </row>
    <row r="30" spans="1:10" s="42" customFormat="1" ht="15" customHeight="1">
      <c r="A30" s="10" t="s">
        <v>149</v>
      </c>
      <c r="B30" s="76" t="s">
        <v>152</v>
      </c>
      <c r="C30" s="15">
        <f>SUM(D30:E30)</f>
        <v>34.12</v>
      </c>
      <c r="D30" s="82">
        <v>34.12</v>
      </c>
      <c r="E30" s="45"/>
      <c r="F30" s="45"/>
      <c r="G30" s="45"/>
      <c r="H30" s="45"/>
      <c r="I30" s="45"/>
      <c r="J30" s="46"/>
    </row>
    <row r="31" spans="1:10" s="95" customFormat="1" ht="15" customHeight="1">
      <c r="A31" s="84">
        <v>222</v>
      </c>
      <c r="B31" s="87" t="s">
        <v>220</v>
      </c>
      <c r="C31" s="92">
        <f>SUM(C33:C34)</f>
        <v>138.01999999999998</v>
      </c>
      <c r="D31" s="92">
        <f>SUM(D33:D34)</f>
        <v>138.01999999999998</v>
      </c>
      <c r="E31" s="93"/>
      <c r="F31" s="93"/>
      <c r="G31" s="93"/>
      <c r="H31" s="93"/>
      <c r="I31" s="93"/>
      <c r="J31" s="94"/>
    </row>
    <row r="32" spans="1:10" s="95" customFormat="1" ht="15" customHeight="1">
      <c r="A32" s="84">
        <v>22201</v>
      </c>
      <c r="B32" s="87" t="s">
        <v>221</v>
      </c>
      <c r="C32" s="92">
        <f>SUM(C33:C34)</f>
        <v>138.01999999999998</v>
      </c>
      <c r="D32" s="92">
        <f>SUM(D33:D34)</f>
        <v>138.01999999999998</v>
      </c>
      <c r="E32" s="93"/>
      <c r="F32" s="93"/>
      <c r="G32" s="93"/>
      <c r="H32" s="93"/>
      <c r="I32" s="93"/>
      <c r="J32" s="94"/>
    </row>
    <row r="33" spans="1:9" ht="15.75">
      <c r="A33" s="10">
        <v>2220199</v>
      </c>
      <c r="B33" s="76" t="s">
        <v>154</v>
      </c>
      <c r="C33" s="15">
        <f>SUM(D33:E33)</f>
        <v>37</v>
      </c>
      <c r="D33" s="82">
        <v>37</v>
      </c>
      <c r="E33" s="83"/>
      <c r="F33" s="83"/>
      <c r="G33" s="83"/>
      <c r="H33" s="83"/>
      <c r="I33" s="83"/>
    </row>
    <row r="34" spans="1:9" ht="15.75">
      <c r="A34" s="10">
        <v>2220101</v>
      </c>
      <c r="B34" s="76" t="s">
        <v>165</v>
      </c>
      <c r="C34" s="15">
        <f>SUM(D34:E34)</f>
        <v>101.02</v>
      </c>
      <c r="D34" s="82">
        <v>101.02</v>
      </c>
      <c r="E34" s="83"/>
      <c r="F34" s="83"/>
      <c r="G34" s="83"/>
      <c r="H34" s="83"/>
      <c r="I34" s="83"/>
    </row>
  </sheetData>
  <sheetProtection/>
  <mergeCells count="12">
    <mergeCell ref="A8:B8"/>
    <mergeCell ref="A2:I2"/>
    <mergeCell ref="I5:I7"/>
    <mergeCell ref="F5:F7"/>
    <mergeCell ref="A5:B5"/>
    <mergeCell ref="D5:D7"/>
    <mergeCell ref="G5:G7"/>
    <mergeCell ref="H5:H7"/>
    <mergeCell ref="A6:A7"/>
    <mergeCell ref="B6:B7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13.125" style="39" customWidth="1"/>
    <col min="2" max="2" width="25.50390625" style="39" bestFit="1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59" t="s">
        <v>113</v>
      </c>
      <c r="F1" s="48"/>
      <c r="G1" s="48"/>
    </row>
    <row r="2" spans="1:8" s="37" customFormat="1" ht="23.25">
      <c r="A2" s="108" t="s">
        <v>117</v>
      </c>
      <c r="B2" s="109"/>
      <c r="C2" s="109"/>
      <c r="D2" s="109"/>
      <c r="E2" s="109"/>
      <c r="F2" s="109"/>
      <c r="G2" s="109"/>
      <c r="H2" s="109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86" t="s">
        <v>200</v>
      </c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110" t="s">
        <v>71</v>
      </c>
      <c r="B5" s="106"/>
      <c r="C5" s="106" t="s">
        <v>46</v>
      </c>
      <c r="D5" s="106" t="s">
        <v>47</v>
      </c>
      <c r="E5" s="106" t="s">
        <v>13</v>
      </c>
      <c r="F5" s="106" t="s">
        <v>48</v>
      </c>
      <c r="G5" s="105" t="s">
        <v>49</v>
      </c>
      <c r="H5" s="106" t="s">
        <v>50</v>
      </c>
      <c r="I5" s="43"/>
    </row>
    <row r="6" spans="1:9" s="44" customFormat="1" ht="22.5" customHeight="1">
      <c r="A6" s="105" t="s">
        <v>51</v>
      </c>
      <c r="B6" s="106" t="s">
        <v>5</v>
      </c>
      <c r="C6" s="106"/>
      <c r="D6" s="106"/>
      <c r="E6" s="106"/>
      <c r="F6" s="106"/>
      <c r="G6" s="106"/>
      <c r="H6" s="106"/>
      <c r="I6" s="43"/>
    </row>
    <row r="7" spans="1:9" s="44" customFormat="1" ht="22.5" customHeight="1">
      <c r="A7" s="106"/>
      <c r="B7" s="106"/>
      <c r="C7" s="106"/>
      <c r="D7" s="106"/>
      <c r="E7" s="106"/>
      <c r="F7" s="106"/>
      <c r="G7" s="106"/>
      <c r="H7" s="106"/>
      <c r="I7" s="43"/>
    </row>
    <row r="8" spans="1:9" s="42" customFormat="1" ht="22.5" customHeight="1">
      <c r="A8" s="107" t="s">
        <v>52</v>
      </c>
      <c r="B8" s="107"/>
      <c r="C8" s="82">
        <f aca="true" t="shared" si="0" ref="C8:C18">SUM(D8:E8)</f>
        <v>737.2900000000001</v>
      </c>
      <c r="D8" s="82">
        <v>633.69</v>
      </c>
      <c r="E8" s="82">
        <v>103.6</v>
      </c>
      <c r="F8" s="45"/>
      <c r="G8" s="45"/>
      <c r="H8" s="45"/>
      <c r="I8" s="46"/>
    </row>
    <row r="9" spans="1:9" s="95" customFormat="1" ht="22.5" customHeight="1">
      <c r="A9" s="84">
        <v>201</v>
      </c>
      <c r="B9" s="87" t="s">
        <v>212</v>
      </c>
      <c r="C9" s="92">
        <f>SUM(C10,C15)</f>
        <v>369.59999999999997</v>
      </c>
      <c r="D9" s="92">
        <f>SUM(D11:D18)</f>
        <v>303</v>
      </c>
      <c r="E9" s="92">
        <f>SUM(E10,E15)</f>
        <v>66.6</v>
      </c>
      <c r="F9" s="93"/>
      <c r="G9" s="93"/>
      <c r="H9" s="93"/>
      <c r="I9" s="94"/>
    </row>
    <row r="10" spans="1:9" s="95" customFormat="1" ht="22.5" customHeight="1">
      <c r="A10" s="84">
        <v>20104</v>
      </c>
      <c r="B10" s="87" t="s">
        <v>213</v>
      </c>
      <c r="C10" s="92">
        <f>SUM(D10:E10)</f>
        <v>358.2</v>
      </c>
      <c r="D10" s="92">
        <f>SUM(D11:D14)</f>
        <v>303</v>
      </c>
      <c r="E10" s="92">
        <f>SUM(E11:E14)</f>
        <v>55.2</v>
      </c>
      <c r="F10" s="93"/>
      <c r="G10" s="93"/>
      <c r="H10" s="93"/>
      <c r="I10" s="94"/>
    </row>
    <row r="11" spans="1:9" s="42" customFormat="1" ht="15">
      <c r="A11" s="10">
        <v>2010401</v>
      </c>
      <c r="B11" s="76" t="s">
        <v>156</v>
      </c>
      <c r="C11" s="15">
        <f t="shared" si="0"/>
        <v>245.82</v>
      </c>
      <c r="D11" s="80">
        <v>245.82</v>
      </c>
      <c r="E11" s="15"/>
      <c r="F11" s="45"/>
      <c r="G11" s="45"/>
      <c r="H11" s="45"/>
      <c r="I11" s="46"/>
    </row>
    <row r="12" spans="1:9" s="42" customFormat="1" ht="15">
      <c r="A12" s="10">
        <v>2010404</v>
      </c>
      <c r="B12" s="76" t="s">
        <v>158</v>
      </c>
      <c r="C12" s="15">
        <f t="shared" si="0"/>
        <v>16</v>
      </c>
      <c r="D12" s="80"/>
      <c r="E12" s="56">
        <v>16</v>
      </c>
      <c r="F12" s="45"/>
      <c r="G12" s="45"/>
      <c r="H12" s="45"/>
      <c r="I12" s="46"/>
    </row>
    <row r="13" spans="1:8" ht="15.75">
      <c r="A13" s="10">
        <v>2010499</v>
      </c>
      <c r="B13" s="76" t="s">
        <v>159</v>
      </c>
      <c r="C13" s="15">
        <f t="shared" si="0"/>
        <v>9</v>
      </c>
      <c r="D13" s="80"/>
      <c r="E13" s="56">
        <v>9</v>
      </c>
      <c r="F13" s="83"/>
      <c r="G13" s="83"/>
      <c r="H13" s="83"/>
    </row>
    <row r="14" spans="1:8" ht="15.75">
      <c r="A14" s="10">
        <v>2010408</v>
      </c>
      <c r="B14" s="76" t="s">
        <v>153</v>
      </c>
      <c r="C14" s="15">
        <f t="shared" si="0"/>
        <v>87.38</v>
      </c>
      <c r="D14" s="80">
        <v>57.18</v>
      </c>
      <c r="E14" s="10">
        <v>30.2</v>
      </c>
      <c r="F14" s="83"/>
      <c r="G14" s="83"/>
      <c r="H14" s="83"/>
    </row>
    <row r="15" spans="1:8" s="91" customFormat="1" ht="15.75">
      <c r="A15" s="84">
        <v>20113</v>
      </c>
      <c r="B15" s="87" t="s">
        <v>211</v>
      </c>
      <c r="C15" s="88">
        <f t="shared" si="0"/>
        <v>11.399999999999999</v>
      </c>
      <c r="D15" s="89">
        <f>SUM(D16:D18)</f>
        <v>0</v>
      </c>
      <c r="E15" s="89">
        <f>SUM(E16:E18)</f>
        <v>11.399999999999999</v>
      </c>
      <c r="F15" s="90"/>
      <c r="G15" s="90"/>
      <c r="H15" s="90"/>
    </row>
    <row r="16" spans="1:8" ht="15.75">
      <c r="A16" s="10">
        <v>2011308</v>
      </c>
      <c r="B16" s="76" t="s">
        <v>160</v>
      </c>
      <c r="C16" s="15">
        <f t="shared" si="0"/>
        <v>3.2</v>
      </c>
      <c r="D16" s="80"/>
      <c r="E16" s="56">
        <v>3.2</v>
      </c>
      <c r="F16" s="83"/>
      <c r="G16" s="83"/>
      <c r="H16" s="83"/>
    </row>
    <row r="17" spans="1:8" ht="15.75">
      <c r="A17" s="10">
        <v>2011302</v>
      </c>
      <c r="B17" s="76" t="s">
        <v>161</v>
      </c>
      <c r="C17" s="15">
        <f t="shared" si="0"/>
        <v>5</v>
      </c>
      <c r="D17" s="80"/>
      <c r="E17" s="56">
        <v>5</v>
      </c>
      <c r="F17" s="83"/>
      <c r="G17" s="83"/>
      <c r="H17" s="83"/>
    </row>
    <row r="18" spans="1:8" ht="15.75">
      <c r="A18" s="10">
        <v>2011399</v>
      </c>
      <c r="B18" s="76" t="s">
        <v>162</v>
      </c>
      <c r="C18" s="15">
        <f t="shared" si="0"/>
        <v>3.2</v>
      </c>
      <c r="D18" s="80"/>
      <c r="E18" s="56">
        <v>3.2</v>
      </c>
      <c r="F18" s="83"/>
      <c r="G18" s="83"/>
      <c r="H18" s="83"/>
    </row>
    <row r="19" spans="1:8" s="91" customFormat="1" ht="15.75">
      <c r="A19" s="84">
        <v>208</v>
      </c>
      <c r="B19" s="87" t="s">
        <v>214</v>
      </c>
      <c r="C19" s="89">
        <f>SUM(C21:C23)</f>
        <v>120.27</v>
      </c>
      <c r="D19" s="89">
        <f>SUM(D21:D23)</f>
        <v>120.27</v>
      </c>
      <c r="E19" s="85"/>
      <c r="F19" s="90"/>
      <c r="G19" s="90"/>
      <c r="H19" s="90"/>
    </row>
    <row r="20" spans="1:8" s="91" customFormat="1" ht="15.75">
      <c r="A20" s="84">
        <v>20805</v>
      </c>
      <c r="B20" s="87" t="s">
        <v>215</v>
      </c>
      <c r="C20" s="89">
        <f>SUM(C21:C23)</f>
        <v>120.27</v>
      </c>
      <c r="D20" s="89">
        <f>SUM(D21:D23)</f>
        <v>120.27</v>
      </c>
      <c r="E20" s="85"/>
      <c r="F20" s="90"/>
      <c r="G20" s="90"/>
      <c r="H20" s="90"/>
    </row>
    <row r="21" spans="1:9" s="42" customFormat="1" ht="15" customHeight="1">
      <c r="A21" s="10" t="s">
        <v>147</v>
      </c>
      <c r="B21" s="76" t="s">
        <v>150</v>
      </c>
      <c r="C21" s="15">
        <f>SUM(D21:E21)</f>
        <v>13.78</v>
      </c>
      <c r="D21" s="80">
        <v>13.78</v>
      </c>
      <c r="E21" s="10"/>
      <c r="F21" s="45"/>
      <c r="G21" s="45"/>
      <c r="H21" s="45"/>
      <c r="I21" s="46"/>
    </row>
    <row r="22" spans="1:9" s="42" customFormat="1" ht="15" customHeight="1">
      <c r="A22" s="10" t="s">
        <v>155</v>
      </c>
      <c r="B22" s="76" t="s">
        <v>157</v>
      </c>
      <c r="C22" s="15">
        <f>SUM(D22:E22)</f>
        <v>1.38</v>
      </c>
      <c r="D22" s="80">
        <v>1.38</v>
      </c>
      <c r="E22" s="10"/>
      <c r="F22" s="45"/>
      <c r="G22" s="45"/>
      <c r="H22" s="45"/>
      <c r="I22" s="46"/>
    </row>
    <row r="23" spans="1:9" s="42" customFormat="1" ht="15" customHeight="1">
      <c r="A23" s="10" t="s">
        <v>148</v>
      </c>
      <c r="B23" s="76" t="s">
        <v>151</v>
      </c>
      <c r="C23" s="15">
        <f>SUM(D23:E23)</f>
        <v>105.11</v>
      </c>
      <c r="D23" s="80">
        <v>105.11</v>
      </c>
      <c r="E23" s="10"/>
      <c r="F23" s="45"/>
      <c r="G23" s="45"/>
      <c r="H23" s="45"/>
      <c r="I23" s="46"/>
    </row>
    <row r="24" spans="1:9" s="95" customFormat="1" ht="14.25">
      <c r="A24" s="84">
        <v>210</v>
      </c>
      <c r="B24" s="87" t="s">
        <v>216</v>
      </c>
      <c r="C24" s="89">
        <f>SUM(C26:C27)</f>
        <v>75.28</v>
      </c>
      <c r="D24" s="89">
        <f>SUM(D26:D27)</f>
        <v>75.28</v>
      </c>
      <c r="E24" s="84"/>
      <c r="F24" s="93"/>
      <c r="G24" s="93"/>
      <c r="H24" s="93"/>
      <c r="I24" s="94"/>
    </row>
    <row r="25" spans="1:9" s="95" customFormat="1" ht="27">
      <c r="A25" s="84">
        <v>21001</v>
      </c>
      <c r="B25" s="87" t="s">
        <v>217</v>
      </c>
      <c r="C25" s="89">
        <f>SUM(C26:C27)</f>
        <v>75.28</v>
      </c>
      <c r="D25" s="89">
        <f>SUM(D26:D27)</f>
        <v>75.28</v>
      </c>
      <c r="E25" s="84"/>
      <c r="F25" s="93"/>
      <c r="G25" s="93"/>
      <c r="H25" s="93"/>
      <c r="I25" s="94"/>
    </row>
    <row r="26" spans="1:8" ht="15.75">
      <c r="A26" s="10">
        <v>2101102</v>
      </c>
      <c r="B26" s="76" t="s">
        <v>163</v>
      </c>
      <c r="C26" s="15">
        <f>SUM(D26:E26)</f>
        <v>9.15</v>
      </c>
      <c r="D26" s="80">
        <v>9.15</v>
      </c>
      <c r="E26" s="10"/>
      <c r="F26" s="83"/>
      <c r="G26" s="83"/>
      <c r="H26" s="83"/>
    </row>
    <row r="27" spans="1:8" ht="15.75">
      <c r="A27" s="10">
        <v>2101101</v>
      </c>
      <c r="B27" s="76" t="s">
        <v>164</v>
      </c>
      <c r="C27" s="15">
        <f>SUM(D27:E27)</f>
        <v>66.13</v>
      </c>
      <c r="D27" s="80">
        <v>66.13</v>
      </c>
      <c r="E27" s="10"/>
      <c r="F27" s="83"/>
      <c r="G27" s="83"/>
      <c r="H27" s="83"/>
    </row>
    <row r="28" spans="1:9" s="95" customFormat="1" ht="15" customHeight="1">
      <c r="A28" s="84">
        <v>221</v>
      </c>
      <c r="B28" s="87" t="s">
        <v>218</v>
      </c>
      <c r="C28" s="89">
        <f>SUM(C30)</f>
        <v>34.12</v>
      </c>
      <c r="D28" s="89">
        <f>SUM(D30)</f>
        <v>34.12</v>
      </c>
      <c r="E28" s="84"/>
      <c r="F28" s="93"/>
      <c r="G28" s="93"/>
      <c r="H28" s="93"/>
      <c r="I28" s="94"/>
    </row>
    <row r="29" spans="1:9" s="95" customFormat="1" ht="15" customHeight="1">
      <c r="A29" s="84">
        <v>22102</v>
      </c>
      <c r="B29" s="87" t="s">
        <v>219</v>
      </c>
      <c r="C29" s="89">
        <f>SUM(C30)</f>
        <v>34.12</v>
      </c>
      <c r="D29" s="89">
        <f>SUM(D30)</f>
        <v>34.12</v>
      </c>
      <c r="E29" s="84"/>
      <c r="F29" s="93"/>
      <c r="G29" s="93"/>
      <c r="H29" s="93"/>
      <c r="I29" s="94"/>
    </row>
    <row r="30" spans="1:9" s="42" customFormat="1" ht="15" customHeight="1">
      <c r="A30" s="10" t="s">
        <v>149</v>
      </c>
      <c r="B30" s="76" t="s">
        <v>152</v>
      </c>
      <c r="C30" s="15">
        <f>SUM(D30:E30)</f>
        <v>34.12</v>
      </c>
      <c r="D30" s="80">
        <v>34.12</v>
      </c>
      <c r="E30" s="10"/>
      <c r="F30" s="45"/>
      <c r="G30" s="45"/>
      <c r="H30" s="45"/>
      <c r="I30" s="46"/>
    </row>
    <row r="31" spans="1:9" s="95" customFormat="1" ht="15" customHeight="1">
      <c r="A31" s="84">
        <v>222</v>
      </c>
      <c r="B31" s="87" t="s">
        <v>220</v>
      </c>
      <c r="C31" s="89">
        <f>SUM(C33:C34)</f>
        <v>138.01999999999998</v>
      </c>
      <c r="D31" s="89">
        <f>SUM(D33:D34)</f>
        <v>101.02</v>
      </c>
      <c r="E31" s="89">
        <f>SUM(E33:E34)</f>
        <v>37</v>
      </c>
      <c r="F31" s="93"/>
      <c r="G31" s="93"/>
      <c r="H31" s="93"/>
      <c r="I31" s="94"/>
    </row>
    <row r="32" spans="1:9" s="95" customFormat="1" ht="15" customHeight="1">
      <c r="A32" s="84">
        <v>22201</v>
      </c>
      <c r="B32" s="87" t="s">
        <v>221</v>
      </c>
      <c r="C32" s="89">
        <f>SUM(D32:E32)</f>
        <v>138.01999999999998</v>
      </c>
      <c r="D32" s="89">
        <f>SUM(D33:D34)</f>
        <v>101.02</v>
      </c>
      <c r="E32" s="89">
        <f>SUM(E33:E34)</f>
        <v>37</v>
      </c>
      <c r="F32" s="93"/>
      <c r="G32" s="93"/>
      <c r="H32" s="93"/>
      <c r="I32" s="94"/>
    </row>
    <row r="33" spans="1:8" ht="16.5" customHeight="1">
      <c r="A33" s="10">
        <v>2220199</v>
      </c>
      <c r="B33" s="76" t="s">
        <v>154</v>
      </c>
      <c r="C33" s="15">
        <f>SUM(D33:E33)</f>
        <v>37</v>
      </c>
      <c r="D33" s="80"/>
      <c r="E33" s="10">
        <v>37</v>
      </c>
      <c r="F33" s="83"/>
      <c r="G33" s="83"/>
      <c r="H33" s="83"/>
    </row>
    <row r="34" spans="1:8" ht="15.75">
      <c r="A34" s="10">
        <v>2220101</v>
      </c>
      <c r="B34" s="76" t="s">
        <v>165</v>
      </c>
      <c r="C34" s="15">
        <f>SUM(D34:E34)</f>
        <v>101.02</v>
      </c>
      <c r="D34" s="80">
        <v>101.02</v>
      </c>
      <c r="E34" s="10"/>
      <c r="F34" s="83"/>
      <c r="G34" s="83"/>
      <c r="H34" s="83"/>
    </row>
  </sheetData>
  <sheetProtection/>
  <mergeCells count="11">
    <mergeCell ref="E5:E7"/>
    <mergeCell ref="A8:B8"/>
    <mergeCell ref="A2:H2"/>
    <mergeCell ref="F5:F7"/>
    <mergeCell ref="G5:G7"/>
    <mergeCell ref="H5:H7"/>
    <mergeCell ref="A6:A7"/>
    <mergeCell ref="B6:B7"/>
    <mergeCell ref="A5:B5"/>
    <mergeCell ref="C5:C7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4">
      <selection activeCell="B16" sqref="B1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59" t="s">
        <v>109</v>
      </c>
      <c r="E1" s="48"/>
      <c r="F1" s="48"/>
      <c r="G1" s="48"/>
    </row>
    <row r="2" spans="1:9" s="21" customFormat="1" ht="18" customHeight="1">
      <c r="A2" s="100" t="s">
        <v>96</v>
      </c>
      <c r="B2" s="101"/>
      <c r="C2" s="101"/>
      <c r="D2" s="101"/>
      <c r="E2" s="101"/>
      <c r="F2" s="101"/>
      <c r="G2" s="101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86" t="s">
        <v>200</v>
      </c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102" t="s">
        <v>16</v>
      </c>
      <c r="B5" s="102"/>
      <c r="C5" s="102" t="s">
        <v>17</v>
      </c>
      <c r="D5" s="102"/>
      <c r="E5" s="102"/>
      <c r="F5" s="102"/>
      <c r="G5" s="102"/>
      <c r="H5" s="25"/>
      <c r="I5" s="25"/>
    </row>
    <row r="6" spans="1:9" s="51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4" t="s">
        <v>73</v>
      </c>
      <c r="H6" s="50"/>
      <c r="I6" s="50"/>
    </row>
    <row r="7" spans="1:9" s="49" customFormat="1" ht="14.25" customHeight="1">
      <c r="A7" s="29" t="s">
        <v>43</v>
      </c>
      <c r="B7" s="34">
        <v>737.29</v>
      </c>
      <c r="C7" s="31" t="s">
        <v>18</v>
      </c>
      <c r="D7" s="32">
        <v>369.6</v>
      </c>
      <c r="E7" s="32">
        <v>369.6</v>
      </c>
      <c r="F7" s="32"/>
      <c r="G7" s="30"/>
      <c r="H7" s="48"/>
      <c r="I7" s="48"/>
    </row>
    <row r="8" spans="1:9" s="49" customFormat="1" ht="14.25" customHeight="1">
      <c r="A8" s="33" t="s">
        <v>19</v>
      </c>
      <c r="B8" s="34"/>
      <c r="C8" s="31" t="s">
        <v>20</v>
      </c>
      <c r="D8" s="32"/>
      <c r="E8" s="32"/>
      <c r="F8" s="32"/>
      <c r="G8" s="30"/>
      <c r="H8" s="48"/>
      <c r="I8" s="48"/>
    </row>
    <row r="9" spans="1:9" s="49" customFormat="1" ht="14.25" customHeight="1">
      <c r="A9" s="53" t="s">
        <v>72</v>
      </c>
      <c r="B9" s="34"/>
      <c r="C9" s="31" t="s">
        <v>21</v>
      </c>
      <c r="D9" s="32"/>
      <c r="E9" s="32"/>
      <c r="F9" s="32"/>
      <c r="G9" s="30"/>
      <c r="H9" s="48"/>
      <c r="I9" s="48"/>
    </row>
    <row r="10" spans="1:9" s="49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48"/>
      <c r="I10" s="48"/>
    </row>
    <row r="11" spans="1:9" s="49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48"/>
      <c r="I11" s="48"/>
    </row>
    <row r="12" spans="1:9" s="49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48"/>
      <c r="I12" s="48"/>
    </row>
    <row r="13" spans="1:9" s="49" customFormat="1" ht="14.25" customHeight="1">
      <c r="A13" s="31"/>
      <c r="B13" s="34"/>
      <c r="C13" s="31" t="s">
        <v>25</v>
      </c>
      <c r="D13" s="32"/>
      <c r="E13" s="32"/>
      <c r="F13" s="32"/>
      <c r="G13" s="30"/>
      <c r="H13" s="48"/>
      <c r="I13" s="48"/>
    </row>
    <row r="14" spans="1:9" s="49" customFormat="1" ht="14.25" customHeight="1">
      <c r="A14" s="31"/>
      <c r="B14" s="34"/>
      <c r="C14" s="31" t="s">
        <v>26</v>
      </c>
      <c r="D14" s="32">
        <v>120.27</v>
      </c>
      <c r="E14" s="32">
        <v>120.27</v>
      </c>
      <c r="F14" s="32"/>
      <c r="G14" s="30"/>
      <c r="H14" s="48"/>
      <c r="I14" s="48"/>
    </row>
    <row r="15" spans="1:9" s="49" customFormat="1" ht="14.25" customHeight="1">
      <c r="A15" s="31"/>
      <c r="B15" s="34"/>
      <c r="C15" s="31" t="s">
        <v>27</v>
      </c>
      <c r="D15" s="32">
        <v>75.28</v>
      </c>
      <c r="E15" s="32">
        <v>75.28</v>
      </c>
      <c r="F15" s="32"/>
      <c r="G15" s="34"/>
      <c r="H15" s="48"/>
      <c r="I15" s="48"/>
    </row>
    <row r="16" spans="1:9" s="49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48"/>
      <c r="I16" s="48"/>
    </row>
    <row r="17" spans="1:9" s="49" customFormat="1" ht="14.25" customHeight="1">
      <c r="A17" s="31"/>
      <c r="B17" s="81"/>
      <c r="C17" s="29" t="s">
        <v>29</v>
      </c>
      <c r="D17" s="32"/>
      <c r="E17" s="32"/>
      <c r="F17" s="32"/>
      <c r="G17" s="30"/>
      <c r="H17" s="48"/>
      <c r="I17" s="48"/>
    </row>
    <row r="18" spans="1:9" s="49" customFormat="1" ht="14.25" customHeight="1">
      <c r="A18" s="31"/>
      <c r="B18" s="34"/>
      <c r="C18" s="29" t="s">
        <v>30</v>
      </c>
      <c r="D18" s="32"/>
      <c r="E18" s="32"/>
      <c r="F18" s="32"/>
      <c r="G18" s="30"/>
      <c r="H18" s="48"/>
      <c r="I18" s="48"/>
    </row>
    <row r="19" spans="1:9" s="49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48"/>
      <c r="I19" s="48"/>
    </row>
    <row r="20" spans="1:9" s="49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48"/>
      <c r="I20" s="48"/>
    </row>
    <row r="21" spans="1:9" s="49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48"/>
      <c r="I21" s="48"/>
    </row>
    <row r="22" spans="1:9" s="49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48"/>
      <c r="I22" s="48"/>
    </row>
    <row r="23" spans="1:9" s="49" customFormat="1" ht="14.25" customHeight="1">
      <c r="A23" s="35"/>
      <c r="B23" s="34"/>
      <c r="C23" s="29" t="s">
        <v>35</v>
      </c>
      <c r="D23" s="32"/>
      <c r="E23" s="32"/>
      <c r="F23" s="32"/>
      <c r="G23" s="34"/>
      <c r="H23" s="48"/>
      <c r="I23" s="48"/>
    </row>
    <row r="24" spans="1:9" s="49" customFormat="1" ht="14.25" customHeight="1">
      <c r="A24" s="35"/>
      <c r="B24" s="34"/>
      <c r="C24" s="29" t="s">
        <v>36</v>
      </c>
      <c r="D24" s="32"/>
      <c r="E24" s="32"/>
      <c r="F24" s="32"/>
      <c r="G24" s="34"/>
      <c r="H24" s="48"/>
      <c r="I24" s="48"/>
    </row>
    <row r="25" spans="1:9" s="49" customFormat="1" ht="14.25" customHeight="1">
      <c r="A25" s="35"/>
      <c r="B25" s="34"/>
      <c r="C25" s="29" t="s">
        <v>37</v>
      </c>
      <c r="D25" s="32">
        <v>34.12</v>
      </c>
      <c r="E25" s="32">
        <v>34.12</v>
      </c>
      <c r="F25" s="32"/>
      <c r="G25" s="34"/>
      <c r="H25" s="48"/>
      <c r="I25" s="48"/>
    </row>
    <row r="26" spans="1:9" s="49" customFormat="1" ht="14.25" customHeight="1">
      <c r="A26" s="35"/>
      <c r="B26" s="34"/>
      <c r="C26" s="29" t="s">
        <v>38</v>
      </c>
      <c r="D26" s="32">
        <v>138.02</v>
      </c>
      <c r="E26" s="32">
        <v>138.02</v>
      </c>
      <c r="F26" s="32"/>
      <c r="G26" s="34"/>
      <c r="H26" s="48"/>
      <c r="I26" s="48"/>
    </row>
    <row r="27" spans="1:9" s="49" customFormat="1" ht="14.25" customHeight="1">
      <c r="A27" s="35"/>
      <c r="B27" s="34"/>
      <c r="C27" s="29" t="s">
        <v>39</v>
      </c>
      <c r="D27" s="32"/>
      <c r="E27" s="32"/>
      <c r="F27" s="32"/>
      <c r="G27" s="34"/>
      <c r="H27" s="48"/>
      <c r="I27" s="48"/>
    </row>
    <row r="28" spans="1:9" s="49" customFormat="1" ht="14.25" customHeight="1">
      <c r="A28" s="35"/>
      <c r="B28" s="34"/>
      <c r="C28" s="29" t="s">
        <v>40</v>
      </c>
      <c r="D28" s="32"/>
      <c r="E28" s="32"/>
      <c r="F28" s="32"/>
      <c r="G28" s="34"/>
      <c r="H28" s="48"/>
      <c r="I28" s="48"/>
    </row>
    <row r="29" spans="1:9" s="49" customFormat="1" ht="14.25" customHeight="1">
      <c r="A29" s="57" t="s">
        <v>104</v>
      </c>
      <c r="B29" s="34">
        <v>737.29</v>
      </c>
      <c r="C29" s="57" t="s">
        <v>101</v>
      </c>
      <c r="D29" s="32">
        <f>SUM(D7:D28)</f>
        <v>737.29</v>
      </c>
      <c r="E29" s="32">
        <f>SUM(E7:E28)</f>
        <v>737.29</v>
      </c>
      <c r="F29" s="32"/>
      <c r="G29" s="34"/>
      <c r="H29" s="48"/>
      <c r="I29" s="48"/>
    </row>
    <row r="30" spans="1:9" s="49" customFormat="1" ht="14.25" customHeight="1">
      <c r="A30" s="58" t="s">
        <v>105</v>
      </c>
      <c r="B30" s="34"/>
      <c r="C30" s="34" t="s">
        <v>106</v>
      </c>
      <c r="D30" s="32"/>
      <c r="E30" s="32"/>
      <c r="F30" s="32"/>
      <c r="G30" s="34"/>
      <c r="H30" s="48"/>
      <c r="I30" s="48"/>
    </row>
    <row r="31" spans="1:9" s="49" customFormat="1" ht="14.25" customHeight="1">
      <c r="A31" s="24" t="s">
        <v>41</v>
      </c>
      <c r="B31" s="34">
        <v>737.29</v>
      </c>
      <c r="C31" s="24" t="s">
        <v>41</v>
      </c>
      <c r="D31" s="32">
        <v>737.29</v>
      </c>
      <c r="E31" s="32">
        <v>737.29</v>
      </c>
      <c r="F31" s="32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4">
      <selection activeCell="H14" sqref="H14"/>
    </sheetView>
  </sheetViews>
  <sheetFormatPr defaultColWidth="9.00390625" defaultRowHeight="14.25"/>
  <cols>
    <col min="1" max="1" width="10.75390625" style="12" customWidth="1"/>
    <col min="2" max="2" width="25.875" style="12" customWidth="1"/>
    <col min="3" max="3" width="21.25390625" style="12" customWidth="1"/>
    <col min="4" max="4" width="21.625" style="12" customWidth="1"/>
    <col min="5" max="5" width="20.125" style="78" customWidth="1"/>
    <col min="6" max="16384" width="9.00390625" style="12" customWidth="1"/>
  </cols>
  <sheetData>
    <row r="1" spans="1:7" s="49" customFormat="1" ht="21" customHeight="1">
      <c r="A1" s="59" t="s">
        <v>110</v>
      </c>
      <c r="E1" s="59"/>
      <c r="F1" s="48"/>
      <c r="G1" s="48"/>
    </row>
    <row r="2" spans="1:5" s="3" customFormat="1" ht="23.25">
      <c r="A2" s="114" t="s">
        <v>118</v>
      </c>
      <c r="B2" s="115"/>
      <c r="C2" s="115"/>
      <c r="D2" s="115"/>
      <c r="E2" s="115"/>
    </row>
    <row r="3" spans="1:5" s="4" customFormat="1" ht="10.5" customHeight="1" hidden="1">
      <c r="A3" s="13"/>
      <c r="B3" s="13"/>
      <c r="E3" s="77" t="s">
        <v>11</v>
      </c>
    </row>
    <row r="4" spans="1:5" s="4" customFormat="1" ht="15" customHeight="1">
      <c r="A4" s="86" t="s">
        <v>200</v>
      </c>
      <c r="B4" s="14"/>
      <c r="C4" s="7"/>
      <c r="D4" s="7"/>
      <c r="E4" s="6" t="s">
        <v>3</v>
      </c>
    </row>
    <row r="5" spans="1:5" s="11" customFormat="1" ht="20.25" customHeight="1">
      <c r="A5" s="116" t="s">
        <v>71</v>
      </c>
      <c r="B5" s="117"/>
      <c r="C5" s="118" t="s">
        <v>79</v>
      </c>
      <c r="D5" s="119" t="s">
        <v>12</v>
      </c>
      <c r="E5" s="112" t="s">
        <v>13</v>
      </c>
    </row>
    <row r="6" spans="1:5" s="11" customFormat="1" ht="24.75" customHeight="1">
      <c r="A6" s="117" t="s">
        <v>14</v>
      </c>
      <c r="B6" s="117" t="s">
        <v>5</v>
      </c>
      <c r="C6" s="119"/>
      <c r="D6" s="119"/>
      <c r="E6" s="113"/>
    </row>
    <row r="7" spans="1:5" s="11" customFormat="1" ht="18" customHeight="1">
      <c r="A7" s="117"/>
      <c r="B7" s="117"/>
      <c r="C7" s="119"/>
      <c r="D7" s="119"/>
      <c r="E7" s="113"/>
    </row>
    <row r="8" spans="1:5" s="11" customFormat="1" ht="22.5" customHeight="1">
      <c r="A8" s="117"/>
      <c r="B8" s="117"/>
      <c r="C8" s="119"/>
      <c r="D8" s="119"/>
      <c r="E8" s="99"/>
    </row>
    <row r="9" spans="1:5" s="11" customFormat="1" ht="22.5" customHeight="1">
      <c r="A9" s="111" t="s">
        <v>6</v>
      </c>
      <c r="B9" s="111"/>
      <c r="C9" s="15">
        <f aca="true" t="shared" si="0" ref="C9:C20">SUM(D9:E9)</f>
        <v>737.2900000000001</v>
      </c>
      <c r="D9" s="80">
        <v>633.69</v>
      </c>
      <c r="E9" s="15">
        <v>103.6</v>
      </c>
    </row>
    <row r="10" spans="1:5" s="9" customFormat="1" ht="22.5" customHeight="1">
      <c r="A10" s="96">
        <v>201</v>
      </c>
      <c r="B10" s="97" t="s">
        <v>204</v>
      </c>
      <c r="C10" s="88">
        <f t="shared" si="0"/>
        <v>369.6</v>
      </c>
      <c r="D10" s="89">
        <f>SUM(D12:D19)</f>
        <v>303</v>
      </c>
      <c r="E10" s="89">
        <f>SUM(E11,E16)</f>
        <v>66.6</v>
      </c>
    </row>
    <row r="11" spans="1:5" s="9" customFormat="1" ht="22.5" customHeight="1">
      <c r="A11" s="84">
        <v>20104</v>
      </c>
      <c r="B11" s="87" t="s">
        <v>205</v>
      </c>
      <c r="C11" s="88">
        <f t="shared" si="0"/>
        <v>358.2</v>
      </c>
      <c r="D11" s="89">
        <f>SUM(D12:D15)</f>
        <v>303</v>
      </c>
      <c r="E11" s="89">
        <f>SUM(E12:E15)</f>
        <v>55.2</v>
      </c>
    </row>
    <row r="12" spans="1:5" s="11" customFormat="1" ht="15.75">
      <c r="A12" s="10">
        <v>2010401</v>
      </c>
      <c r="B12" s="76" t="s">
        <v>156</v>
      </c>
      <c r="C12" s="15">
        <f t="shared" si="0"/>
        <v>245.82</v>
      </c>
      <c r="D12" s="80">
        <v>245.82</v>
      </c>
      <c r="E12" s="15"/>
    </row>
    <row r="13" spans="1:5" ht="15.75">
      <c r="A13" s="10">
        <v>2010404</v>
      </c>
      <c r="B13" s="76" t="s">
        <v>158</v>
      </c>
      <c r="C13" s="15">
        <f t="shared" si="0"/>
        <v>16</v>
      </c>
      <c r="D13" s="80"/>
      <c r="E13" s="56">
        <v>16</v>
      </c>
    </row>
    <row r="14" spans="1:5" ht="15.75">
      <c r="A14" s="10">
        <v>2010499</v>
      </c>
      <c r="B14" s="76" t="s">
        <v>159</v>
      </c>
      <c r="C14" s="15">
        <f t="shared" si="0"/>
        <v>9</v>
      </c>
      <c r="D14" s="80"/>
      <c r="E14" s="56">
        <v>9</v>
      </c>
    </row>
    <row r="15" spans="1:5" ht="15.75">
      <c r="A15" s="10">
        <v>2010408</v>
      </c>
      <c r="B15" s="76" t="s">
        <v>153</v>
      </c>
      <c r="C15" s="15">
        <f t="shared" si="0"/>
        <v>87.38</v>
      </c>
      <c r="D15" s="80">
        <v>57.18</v>
      </c>
      <c r="E15" s="10">
        <v>30.2</v>
      </c>
    </row>
    <row r="16" spans="1:5" s="98" customFormat="1" ht="15.75">
      <c r="A16" s="84">
        <v>20113</v>
      </c>
      <c r="B16" s="87" t="s">
        <v>206</v>
      </c>
      <c r="C16" s="88">
        <f t="shared" si="0"/>
        <v>11.399999999999999</v>
      </c>
      <c r="D16" s="89"/>
      <c r="E16" s="84">
        <f>SUM(E17:E19)</f>
        <v>11.399999999999999</v>
      </c>
    </row>
    <row r="17" spans="1:5" ht="15.75">
      <c r="A17" s="10">
        <v>2011308</v>
      </c>
      <c r="B17" s="76" t="s">
        <v>160</v>
      </c>
      <c r="C17" s="15">
        <f t="shared" si="0"/>
        <v>3.2</v>
      </c>
      <c r="D17" s="80"/>
      <c r="E17" s="56">
        <v>3.2</v>
      </c>
    </row>
    <row r="18" spans="1:5" ht="15.75">
      <c r="A18" s="10">
        <v>2011302</v>
      </c>
      <c r="B18" s="76" t="s">
        <v>161</v>
      </c>
      <c r="C18" s="15">
        <f t="shared" si="0"/>
        <v>5</v>
      </c>
      <c r="D18" s="80"/>
      <c r="E18" s="56">
        <v>5</v>
      </c>
    </row>
    <row r="19" spans="1:5" ht="15.75">
      <c r="A19" s="10">
        <v>2011399</v>
      </c>
      <c r="B19" s="76" t="s">
        <v>162</v>
      </c>
      <c r="C19" s="15">
        <f t="shared" si="0"/>
        <v>3.2</v>
      </c>
      <c r="D19" s="80"/>
      <c r="E19" s="56">
        <v>3.2</v>
      </c>
    </row>
    <row r="20" spans="1:5" s="98" customFormat="1" ht="15.75">
      <c r="A20" s="96">
        <v>208</v>
      </c>
      <c r="B20" s="87" t="s">
        <v>224</v>
      </c>
      <c r="C20" s="88">
        <f t="shared" si="0"/>
        <v>120.27</v>
      </c>
      <c r="D20" s="89">
        <f>SUM(D22:D24)</f>
        <v>120.27</v>
      </c>
      <c r="E20" s="84"/>
    </row>
    <row r="21" spans="1:5" s="98" customFormat="1" ht="15.75">
      <c r="A21" s="84">
        <v>20805</v>
      </c>
      <c r="B21" s="87" t="s">
        <v>207</v>
      </c>
      <c r="C21" s="88">
        <f>SUM(D21)</f>
        <v>120.27</v>
      </c>
      <c r="D21" s="89">
        <f>SUM(D22:D24)</f>
        <v>120.27</v>
      </c>
      <c r="E21" s="84"/>
    </row>
    <row r="22" spans="1:5" ht="15.75" customHeight="1">
      <c r="A22" s="10" t="s">
        <v>147</v>
      </c>
      <c r="B22" s="76" t="s">
        <v>150</v>
      </c>
      <c r="C22" s="15">
        <f>SUM(D22:E22)</f>
        <v>13.78</v>
      </c>
      <c r="D22" s="80">
        <v>13.78</v>
      </c>
      <c r="E22" s="10"/>
    </row>
    <row r="23" spans="1:5" ht="15.75" customHeight="1">
      <c r="A23" s="10" t="s">
        <v>155</v>
      </c>
      <c r="B23" s="76" t="s">
        <v>157</v>
      </c>
      <c r="C23" s="15">
        <f>SUM(D23:E23)</f>
        <v>1.38</v>
      </c>
      <c r="D23" s="80">
        <v>1.38</v>
      </c>
      <c r="E23" s="10"/>
    </row>
    <row r="24" spans="1:5" ht="15.75" customHeight="1">
      <c r="A24" s="10" t="s">
        <v>148</v>
      </c>
      <c r="B24" s="76" t="s">
        <v>151</v>
      </c>
      <c r="C24" s="15">
        <f>SUM(D24:E24)</f>
        <v>105.11</v>
      </c>
      <c r="D24" s="80">
        <v>105.11</v>
      </c>
      <c r="E24" s="10"/>
    </row>
    <row r="25" spans="1:5" s="98" customFormat="1" ht="15.75">
      <c r="A25" s="96">
        <v>210</v>
      </c>
      <c r="B25" s="87" t="s">
        <v>225</v>
      </c>
      <c r="C25" s="88">
        <f>SUM(D25)</f>
        <v>75.28</v>
      </c>
      <c r="D25" s="89">
        <f>SUM(D27:D28)</f>
        <v>75.28</v>
      </c>
      <c r="E25" s="84"/>
    </row>
    <row r="26" spans="1:5" s="98" customFormat="1" ht="27">
      <c r="A26" s="84">
        <v>21001</v>
      </c>
      <c r="B26" s="87" t="s">
        <v>208</v>
      </c>
      <c r="C26" s="88">
        <f>SUM(D26)</f>
        <v>75.28</v>
      </c>
      <c r="D26" s="89">
        <f>SUM(D27:D28)</f>
        <v>75.28</v>
      </c>
      <c r="E26" s="84"/>
    </row>
    <row r="27" spans="1:5" ht="15.75">
      <c r="A27" s="10">
        <v>2101102</v>
      </c>
      <c r="B27" s="76" t="s">
        <v>163</v>
      </c>
      <c r="C27" s="15">
        <f>SUM(D27:E27)</f>
        <v>9.15</v>
      </c>
      <c r="D27" s="80">
        <v>9.15</v>
      </c>
      <c r="E27" s="10"/>
    </row>
    <row r="28" spans="1:5" ht="15.75">
      <c r="A28" s="10">
        <v>2101101</v>
      </c>
      <c r="B28" s="76" t="s">
        <v>164</v>
      </c>
      <c r="C28" s="15">
        <f>SUM(D28:E28)</f>
        <v>66.13</v>
      </c>
      <c r="D28" s="80">
        <v>66.13</v>
      </c>
      <c r="E28" s="10"/>
    </row>
    <row r="29" spans="1:5" s="98" customFormat="1" ht="15.75">
      <c r="A29" s="96">
        <v>221</v>
      </c>
      <c r="B29" s="87" t="s">
        <v>226</v>
      </c>
      <c r="C29" s="88">
        <f>SUM(D29)</f>
        <v>34.12</v>
      </c>
      <c r="D29" s="89">
        <f>SUM(D31)</f>
        <v>34.12</v>
      </c>
      <c r="E29" s="84"/>
    </row>
    <row r="30" spans="1:5" s="98" customFormat="1" ht="15.75">
      <c r="A30" s="84">
        <v>22102</v>
      </c>
      <c r="B30" s="87" t="s">
        <v>209</v>
      </c>
      <c r="C30" s="88">
        <f>SUM(C31)</f>
        <v>34.12</v>
      </c>
      <c r="D30" s="88">
        <f>SUM(D31)</f>
        <v>34.12</v>
      </c>
      <c r="E30" s="84"/>
    </row>
    <row r="31" spans="1:5" ht="15.75" customHeight="1">
      <c r="A31" s="10" t="s">
        <v>149</v>
      </c>
      <c r="B31" s="76" t="s">
        <v>152</v>
      </c>
      <c r="C31" s="15">
        <f>SUM(D31:E31)</f>
        <v>34.12</v>
      </c>
      <c r="D31" s="80">
        <v>34.12</v>
      </c>
      <c r="E31" s="10"/>
    </row>
    <row r="32" spans="1:5" s="98" customFormat="1" ht="15.75">
      <c r="A32" s="96">
        <v>222</v>
      </c>
      <c r="B32" s="87" t="s">
        <v>227</v>
      </c>
      <c r="C32" s="88">
        <f>SUM(D32:E32)</f>
        <v>138.01999999999998</v>
      </c>
      <c r="D32" s="89">
        <f>SUM(D34:D35)</f>
        <v>101.02</v>
      </c>
      <c r="E32" s="89">
        <f>SUM(E34:E35)</f>
        <v>37</v>
      </c>
    </row>
    <row r="33" spans="1:5" s="98" customFormat="1" ht="15.75">
      <c r="A33" s="84">
        <v>22201</v>
      </c>
      <c r="B33" s="87" t="s">
        <v>210</v>
      </c>
      <c r="C33" s="88">
        <f>SUM(D33:E33)</f>
        <v>138.01999999999998</v>
      </c>
      <c r="D33" s="89">
        <f>SUM(D34:D35)</f>
        <v>101.02</v>
      </c>
      <c r="E33" s="89">
        <f>SUM(E34)</f>
        <v>37</v>
      </c>
    </row>
    <row r="34" spans="1:5" ht="15.75">
      <c r="A34" s="10">
        <v>2220199</v>
      </c>
      <c r="B34" s="76" t="s">
        <v>154</v>
      </c>
      <c r="C34" s="15">
        <f>SUM(D34:E34)</f>
        <v>37</v>
      </c>
      <c r="D34" s="80"/>
      <c r="E34" s="10">
        <v>37</v>
      </c>
    </row>
    <row r="35" spans="1:5" ht="15.75">
      <c r="A35" s="10">
        <v>2220101</v>
      </c>
      <c r="B35" s="76" t="s">
        <v>165</v>
      </c>
      <c r="C35" s="15">
        <f>SUM(D35:E35)</f>
        <v>101.02</v>
      </c>
      <c r="D35" s="80">
        <v>101.02</v>
      </c>
      <c r="E35" s="10"/>
    </row>
    <row r="37" spans="3:6" ht="15.75">
      <c r="C37" s="79"/>
      <c r="F37" s="79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7.625" style="12" bestFit="1" customWidth="1"/>
    <col min="2" max="2" width="6.375" style="12" customWidth="1"/>
    <col min="3" max="3" width="25.25390625" style="12" customWidth="1"/>
    <col min="4" max="6" width="23.125" style="12" customWidth="1"/>
    <col min="7" max="16384" width="9.00390625" style="12" customWidth="1"/>
  </cols>
  <sheetData>
    <row r="1" spans="1:8" s="49" customFormat="1" ht="21.75" customHeight="1">
      <c r="A1" s="59" t="s">
        <v>111</v>
      </c>
      <c r="G1" s="48"/>
      <c r="H1" s="48"/>
    </row>
    <row r="2" spans="1:6" s="3" customFormat="1" ht="30" customHeight="1">
      <c r="A2" s="114" t="s">
        <v>119</v>
      </c>
      <c r="B2" s="115"/>
      <c r="C2" s="115"/>
      <c r="D2" s="115"/>
      <c r="E2" s="115"/>
      <c r="F2" s="115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86" t="s">
        <v>200</v>
      </c>
      <c r="B4" s="14"/>
      <c r="C4" s="14"/>
      <c r="D4" s="14"/>
      <c r="E4" s="14"/>
      <c r="F4" s="8" t="s">
        <v>3</v>
      </c>
    </row>
    <row r="5" spans="1:6" s="9" customFormat="1" ht="23.25" customHeight="1">
      <c r="A5" s="116" t="s">
        <v>71</v>
      </c>
      <c r="B5" s="117"/>
      <c r="C5" s="117"/>
      <c r="D5" s="122" t="s">
        <v>80</v>
      </c>
      <c r="E5" s="123"/>
      <c r="F5" s="124"/>
    </row>
    <row r="6" spans="1:6" s="9" customFormat="1" ht="37.5" customHeight="1">
      <c r="A6" s="121" t="s">
        <v>4</v>
      </c>
      <c r="B6" s="121"/>
      <c r="C6" s="70" t="s">
        <v>5</v>
      </c>
      <c r="D6" s="71" t="s">
        <v>81</v>
      </c>
      <c r="E6" s="71" t="s">
        <v>82</v>
      </c>
      <c r="F6" s="65" t="s">
        <v>83</v>
      </c>
    </row>
    <row r="7" spans="1:6" s="11" customFormat="1" ht="22.5" customHeight="1">
      <c r="A7" s="111" t="s">
        <v>10</v>
      </c>
      <c r="B7" s="111"/>
      <c r="C7" s="111"/>
      <c r="D7" s="72">
        <f>SUM(D8,D16,D33)</f>
        <v>633.69</v>
      </c>
      <c r="E7" s="72">
        <f>SUM(E8,E16,E33)</f>
        <v>567.65</v>
      </c>
      <c r="F7" s="72">
        <f>SUM(F8,F16,F33)</f>
        <v>66.04</v>
      </c>
    </row>
    <row r="8" spans="1:6" ht="15.75">
      <c r="A8" s="120" t="s">
        <v>122</v>
      </c>
      <c r="B8" s="120"/>
      <c r="C8" s="69" t="s">
        <v>143</v>
      </c>
      <c r="D8" s="72">
        <f>SUM(D9:D15)</f>
        <v>477.36000000000007</v>
      </c>
      <c r="E8" s="72">
        <v>477.36</v>
      </c>
      <c r="F8" s="17"/>
    </row>
    <row r="9" spans="1:6" ht="15.75">
      <c r="A9" s="120">
        <v>30101</v>
      </c>
      <c r="B9" s="120">
        <v>30101</v>
      </c>
      <c r="C9" s="73" t="s">
        <v>171</v>
      </c>
      <c r="D9" s="74">
        <v>137.17</v>
      </c>
      <c r="E9" s="74">
        <v>137.17</v>
      </c>
      <c r="F9" s="15"/>
    </row>
    <row r="10" spans="1:6" ht="15.75">
      <c r="A10" s="120" t="s">
        <v>125</v>
      </c>
      <c r="B10" s="120" t="s">
        <v>123</v>
      </c>
      <c r="C10" s="73" t="s">
        <v>172</v>
      </c>
      <c r="D10" s="74">
        <v>106.77</v>
      </c>
      <c r="E10" s="74">
        <v>106.77</v>
      </c>
      <c r="F10" s="15"/>
    </row>
    <row r="11" spans="1:6" ht="15.75">
      <c r="A11" s="120" t="s">
        <v>126</v>
      </c>
      <c r="B11" s="120"/>
      <c r="C11" s="73" t="s">
        <v>173</v>
      </c>
      <c r="D11" s="74">
        <v>12.48</v>
      </c>
      <c r="E11" s="74">
        <v>12.48</v>
      </c>
      <c r="F11" s="15"/>
    </row>
    <row r="12" spans="1:6" ht="15.75">
      <c r="A12" s="125" t="s">
        <v>167</v>
      </c>
      <c r="B12" s="126"/>
      <c r="C12" s="73" t="s">
        <v>168</v>
      </c>
      <c r="D12" s="74">
        <v>75.28</v>
      </c>
      <c r="E12" s="74">
        <v>75.28</v>
      </c>
      <c r="F12" s="15"/>
    </row>
    <row r="13" spans="1:6" ht="15.75">
      <c r="A13" s="120" t="s">
        <v>127</v>
      </c>
      <c r="B13" s="120"/>
      <c r="C13" s="73" t="s">
        <v>174</v>
      </c>
      <c r="D13" s="74">
        <v>31.38</v>
      </c>
      <c r="E13" s="74">
        <v>31.38</v>
      </c>
      <c r="F13" s="15"/>
    </row>
    <row r="14" spans="1:6" ht="15.75">
      <c r="A14" s="125" t="s">
        <v>169</v>
      </c>
      <c r="B14" s="126"/>
      <c r="C14" s="73" t="s">
        <v>170</v>
      </c>
      <c r="D14" s="74">
        <v>105.11</v>
      </c>
      <c r="E14" s="74">
        <v>105.11</v>
      </c>
      <c r="F14" s="15"/>
    </row>
    <row r="15" spans="1:6" ht="15.75">
      <c r="A15" s="120" t="s">
        <v>128</v>
      </c>
      <c r="B15" s="120"/>
      <c r="C15" s="73" t="s">
        <v>175</v>
      </c>
      <c r="D15" s="74">
        <v>9.17</v>
      </c>
      <c r="E15" s="74">
        <v>9.17</v>
      </c>
      <c r="F15" s="15"/>
    </row>
    <row r="16" spans="1:6" ht="15.75">
      <c r="A16" s="120" t="s">
        <v>141</v>
      </c>
      <c r="B16" s="120"/>
      <c r="C16" s="69" t="s">
        <v>144</v>
      </c>
      <c r="D16" s="72">
        <v>66.04</v>
      </c>
      <c r="E16" s="75"/>
      <c r="F16" s="72">
        <v>66.04</v>
      </c>
    </row>
    <row r="17" spans="1:6" ht="15.75">
      <c r="A17" s="120" t="s">
        <v>134</v>
      </c>
      <c r="B17" s="120"/>
      <c r="C17" s="73" t="s">
        <v>176</v>
      </c>
      <c r="D17" s="74">
        <v>13.7</v>
      </c>
      <c r="E17" s="75"/>
      <c r="F17" s="74">
        <v>13.7</v>
      </c>
    </row>
    <row r="18" spans="1:6" ht="15.75">
      <c r="A18" s="120">
        <v>30202</v>
      </c>
      <c r="B18" s="120"/>
      <c r="C18" s="73" t="s">
        <v>177</v>
      </c>
      <c r="D18" s="74">
        <v>0.54</v>
      </c>
      <c r="E18" s="75"/>
      <c r="F18" s="74">
        <v>0.54</v>
      </c>
    </row>
    <row r="19" spans="1:6" ht="15.75">
      <c r="A19" s="120">
        <v>30205</v>
      </c>
      <c r="B19" s="120"/>
      <c r="C19" s="73" t="s">
        <v>178</v>
      </c>
      <c r="D19" s="74"/>
      <c r="E19" s="75"/>
      <c r="F19" s="74"/>
    </row>
    <row r="20" spans="1:6" ht="15.75">
      <c r="A20" s="120">
        <v>30206</v>
      </c>
      <c r="B20" s="120"/>
      <c r="C20" s="73" t="s">
        <v>179</v>
      </c>
      <c r="D20" s="74"/>
      <c r="E20" s="75"/>
      <c r="F20" s="74"/>
    </row>
    <row r="21" spans="1:6" ht="15.75">
      <c r="A21" s="120" t="s">
        <v>135</v>
      </c>
      <c r="B21" s="120"/>
      <c r="C21" s="73" t="s">
        <v>180</v>
      </c>
      <c r="D21" s="74">
        <v>1.08</v>
      </c>
      <c r="E21" s="75"/>
      <c r="F21" s="74">
        <v>1.08</v>
      </c>
    </row>
    <row r="22" spans="1:6" ht="15.75">
      <c r="A22" s="120" t="s">
        <v>146</v>
      </c>
      <c r="B22" s="120"/>
      <c r="C22" s="73" t="s">
        <v>181</v>
      </c>
      <c r="D22" s="74">
        <v>2.5</v>
      </c>
      <c r="E22" s="75"/>
      <c r="F22" s="74">
        <v>2.5</v>
      </c>
    </row>
    <row r="23" spans="1:6" ht="15.75">
      <c r="A23" s="120">
        <v>30211</v>
      </c>
      <c r="B23" s="120"/>
      <c r="C23" s="73" t="s">
        <v>182</v>
      </c>
      <c r="D23" s="74">
        <v>0.8</v>
      </c>
      <c r="E23" s="75"/>
      <c r="F23" s="74">
        <v>0.8</v>
      </c>
    </row>
    <row r="24" spans="1:6" ht="15.75">
      <c r="A24" s="120" t="s">
        <v>136</v>
      </c>
      <c r="B24" s="120"/>
      <c r="C24" s="73" t="s">
        <v>183</v>
      </c>
      <c r="D24" s="74">
        <v>0.42</v>
      </c>
      <c r="E24" s="75"/>
      <c r="F24" s="74">
        <v>0.42</v>
      </c>
    </row>
    <row r="25" spans="1:6" ht="15.75">
      <c r="A25" s="120" t="s">
        <v>137</v>
      </c>
      <c r="B25" s="120"/>
      <c r="C25" s="73" t="s">
        <v>184</v>
      </c>
      <c r="D25" s="74">
        <v>1.23</v>
      </c>
      <c r="E25" s="75"/>
      <c r="F25" s="74">
        <v>1.23</v>
      </c>
    </row>
    <row r="26" spans="1:6" ht="15.75">
      <c r="A26" s="120">
        <v>30216</v>
      </c>
      <c r="B26" s="120"/>
      <c r="C26" s="73" t="s">
        <v>187</v>
      </c>
      <c r="D26" s="74">
        <v>4.14</v>
      </c>
      <c r="E26" s="75"/>
      <c r="F26" s="74">
        <v>4.14</v>
      </c>
    </row>
    <row r="27" spans="1:6" ht="15.75">
      <c r="A27" s="120" t="s">
        <v>139</v>
      </c>
      <c r="B27" s="120"/>
      <c r="C27" s="73" t="s">
        <v>186</v>
      </c>
      <c r="D27" s="74">
        <v>0.5</v>
      </c>
      <c r="E27" s="75"/>
      <c r="F27" s="74">
        <v>0.5</v>
      </c>
    </row>
    <row r="28" spans="1:6" ht="15.75">
      <c r="A28" s="120">
        <v>30228</v>
      </c>
      <c r="B28" s="120"/>
      <c r="C28" s="73" t="s">
        <v>188</v>
      </c>
      <c r="D28" s="74">
        <v>5.51</v>
      </c>
      <c r="E28" s="75"/>
      <c r="F28" s="74">
        <v>5.51</v>
      </c>
    </row>
    <row r="29" spans="1:6" ht="15.75">
      <c r="A29" s="120" t="s">
        <v>189</v>
      </c>
      <c r="B29" s="120"/>
      <c r="C29" s="73" t="s">
        <v>190</v>
      </c>
      <c r="D29" s="74">
        <v>5.32</v>
      </c>
      <c r="E29" s="75"/>
      <c r="F29" s="74">
        <v>5.32</v>
      </c>
    </row>
    <row r="30" spans="1:6" ht="15.75">
      <c r="A30" s="120" t="s">
        <v>138</v>
      </c>
      <c r="B30" s="120"/>
      <c r="C30" s="73" t="s">
        <v>185</v>
      </c>
      <c r="D30" s="74">
        <v>10</v>
      </c>
      <c r="E30" s="75"/>
      <c r="F30" s="74">
        <v>10</v>
      </c>
    </row>
    <row r="31" spans="1:6" ht="15.75">
      <c r="A31" s="120" t="s">
        <v>191</v>
      </c>
      <c r="B31" s="120"/>
      <c r="C31" s="73" t="s">
        <v>192</v>
      </c>
      <c r="D31" s="74">
        <v>16.17</v>
      </c>
      <c r="E31" s="75"/>
      <c r="F31" s="74">
        <v>16.17</v>
      </c>
    </row>
    <row r="32" spans="1:6" ht="15.75">
      <c r="A32" s="120" t="s">
        <v>193</v>
      </c>
      <c r="B32" s="120"/>
      <c r="C32" s="73" t="s">
        <v>166</v>
      </c>
      <c r="D32" s="74">
        <v>4.13</v>
      </c>
      <c r="E32" s="75"/>
      <c r="F32" s="74">
        <v>4.13</v>
      </c>
    </row>
    <row r="33" spans="1:6" ht="15.75">
      <c r="A33" s="120" t="s">
        <v>129</v>
      </c>
      <c r="B33" s="120"/>
      <c r="C33" s="69" t="s">
        <v>145</v>
      </c>
      <c r="D33" s="72">
        <v>90.29</v>
      </c>
      <c r="E33" s="72">
        <v>90.29</v>
      </c>
      <c r="F33" s="15"/>
    </row>
    <row r="34" spans="1:6" ht="15.75">
      <c r="A34" s="120" t="s">
        <v>130</v>
      </c>
      <c r="B34" s="120"/>
      <c r="C34" s="73" t="s">
        <v>194</v>
      </c>
      <c r="D34" s="74"/>
      <c r="E34" s="74"/>
      <c r="F34" s="15"/>
    </row>
    <row r="35" spans="1:6" ht="15.75">
      <c r="A35" s="120" t="s">
        <v>131</v>
      </c>
      <c r="B35" s="120"/>
      <c r="C35" s="73" t="s">
        <v>195</v>
      </c>
      <c r="D35" s="74">
        <v>14.04</v>
      </c>
      <c r="E35" s="74">
        <v>14.04</v>
      </c>
      <c r="F35" s="15"/>
    </row>
    <row r="36" spans="1:6" ht="15.75">
      <c r="A36" s="120" t="s">
        <v>140</v>
      </c>
      <c r="B36" s="120"/>
      <c r="C36" s="73" t="s">
        <v>196</v>
      </c>
      <c r="D36" s="74"/>
      <c r="E36" s="74"/>
      <c r="F36" s="15"/>
    </row>
    <row r="37" spans="1:6" ht="15.75">
      <c r="A37" s="120">
        <v>30305</v>
      </c>
      <c r="B37" s="120"/>
      <c r="C37" s="73" t="s">
        <v>197</v>
      </c>
      <c r="D37" s="74"/>
      <c r="E37" s="74"/>
      <c r="F37" s="15"/>
    </row>
    <row r="38" spans="1:6" ht="15.75">
      <c r="A38" s="120" t="s">
        <v>132</v>
      </c>
      <c r="B38" s="120"/>
      <c r="C38" s="73" t="s">
        <v>198</v>
      </c>
      <c r="D38" s="74">
        <v>0.24</v>
      </c>
      <c r="E38" s="74">
        <v>0.24</v>
      </c>
      <c r="F38" s="15"/>
    </row>
    <row r="39" spans="1:6" ht="15.75">
      <c r="A39" s="120" t="s">
        <v>133</v>
      </c>
      <c r="B39" s="120"/>
      <c r="C39" s="73" t="s">
        <v>199</v>
      </c>
      <c r="D39" s="74">
        <v>34.12</v>
      </c>
      <c r="E39" s="74">
        <v>34.12</v>
      </c>
      <c r="F39" s="15"/>
    </row>
    <row r="40" spans="1:6" ht="15.75">
      <c r="A40" s="120" t="s">
        <v>124</v>
      </c>
      <c r="B40" s="120"/>
      <c r="C40" s="73" t="s">
        <v>142</v>
      </c>
      <c r="D40" s="74">
        <v>41.89</v>
      </c>
      <c r="E40" s="74">
        <v>41.89</v>
      </c>
      <c r="F40" s="15"/>
    </row>
  </sheetData>
  <sheetProtection/>
  <mergeCells count="38">
    <mergeCell ref="A28:B28"/>
    <mergeCell ref="A32:B32"/>
    <mergeCell ref="A34:B34"/>
    <mergeCell ref="A22:B22"/>
    <mergeCell ref="A26:B26"/>
    <mergeCell ref="A30:B30"/>
    <mergeCell ref="A24:B24"/>
    <mergeCell ref="A25:B25"/>
    <mergeCell ref="A23:B23"/>
    <mergeCell ref="A40:B40"/>
    <mergeCell ref="A27:B27"/>
    <mergeCell ref="A31:B31"/>
    <mergeCell ref="A29:B29"/>
    <mergeCell ref="A39:B39"/>
    <mergeCell ref="A37:B37"/>
    <mergeCell ref="A38:B38"/>
    <mergeCell ref="A36:B36"/>
    <mergeCell ref="A35:B35"/>
    <mergeCell ref="A33:B33"/>
    <mergeCell ref="A13:B13"/>
    <mergeCell ref="A15:B15"/>
    <mergeCell ref="A11:B11"/>
    <mergeCell ref="A14:B14"/>
    <mergeCell ref="A12:B12"/>
    <mergeCell ref="A19:B19"/>
    <mergeCell ref="A20:B20"/>
    <mergeCell ref="A21:B21"/>
    <mergeCell ref="A16:B16"/>
    <mergeCell ref="A17:B17"/>
    <mergeCell ref="A18:B18"/>
    <mergeCell ref="A2:F2"/>
    <mergeCell ref="A5:C5"/>
    <mergeCell ref="A6:B6"/>
    <mergeCell ref="D5:F5"/>
    <mergeCell ref="A9:B9"/>
    <mergeCell ref="A10:B10"/>
    <mergeCell ref="A7:C7"/>
    <mergeCell ref="A8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59" t="s">
        <v>112</v>
      </c>
      <c r="E1" s="48"/>
      <c r="F1" s="48"/>
    </row>
    <row r="2" spans="1:6" s="3" customFormat="1" ht="30" customHeight="1">
      <c r="A2" s="114" t="s">
        <v>120</v>
      </c>
      <c r="B2" s="115"/>
      <c r="C2" s="115"/>
      <c r="D2" s="115"/>
      <c r="E2" s="115"/>
      <c r="F2" s="11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86" t="s">
        <v>202</v>
      </c>
      <c r="B4" s="14"/>
      <c r="C4" s="14"/>
      <c r="D4" s="7"/>
      <c r="E4" s="7"/>
      <c r="F4" s="8" t="s">
        <v>1</v>
      </c>
    </row>
    <row r="5" spans="1:6" s="9" customFormat="1" ht="20.25" customHeight="1">
      <c r="A5" s="116" t="s">
        <v>71</v>
      </c>
      <c r="B5" s="117"/>
      <c r="C5" s="117"/>
      <c r="D5" s="118" t="s">
        <v>84</v>
      </c>
      <c r="E5" s="119" t="s">
        <v>8</v>
      </c>
      <c r="F5" s="119" t="s">
        <v>9</v>
      </c>
    </row>
    <row r="6" spans="1:6" s="9" customFormat="1" ht="27" customHeight="1">
      <c r="A6" s="117" t="s">
        <v>7</v>
      </c>
      <c r="B6" s="117"/>
      <c r="C6" s="117" t="s">
        <v>5</v>
      </c>
      <c r="D6" s="118"/>
      <c r="E6" s="119"/>
      <c r="F6" s="119"/>
    </row>
    <row r="7" spans="1:6" s="9" customFormat="1" ht="18" customHeight="1">
      <c r="A7" s="117"/>
      <c r="B7" s="117"/>
      <c r="C7" s="117"/>
      <c r="D7" s="118"/>
      <c r="E7" s="119"/>
      <c r="F7" s="119"/>
    </row>
    <row r="8" spans="1:6" s="9" customFormat="1" ht="22.5" customHeight="1">
      <c r="A8" s="117"/>
      <c r="B8" s="117"/>
      <c r="C8" s="117"/>
      <c r="D8" s="118"/>
      <c r="E8" s="119"/>
      <c r="F8" s="119"/>
    </row>
    <row r="9" spans="1:6" s="11" customFormat="1" ht="22.5" customHeight="1">
      <c r="A9" s="111" t="s">
        <v>6</v>
      </c>
      <c r="B9" s="111"/>
      <c r="C9" s="111"/>
      <c r="D9" s="15"/>
      <c r="E9" s="15"/>
      <c r="F9" s="15"/>
    </row>
    <row r="10" spans="1:6" ht="22.5" customHeight="1">
      <c r="A10" s="111"/>
      <c r="B10" s="111"/>
      <c r="C10" s="16"/>
      <c r="D10" s="17"/>
      <c r="E10" s="18"/>
      <c r="F10" s="18"/>
    </row>
    <row r="11" spans="1:6" ht="22.5" customHeight="1">
      <c r="A11" s="111"/>
      <c r="B11" s="111"/>
      <c r="C11" s="16"/>
      <c r="D11" s="17"/>
      <c r="E11" s="17"/>
      <c r="F11" s="17"/>
    </row>
    <row r="12" spans="1:6" ht="22.5" customHeight="1">
      <c r="A12" s="111"/>
      <c r="B12" s="111"/>
      <c r="C12" s="16"/>
      <c r="D12" s="17"/>
      <c r="E12" s="17"/>
      <c r="F12" s="17"/>
    </row>
    <row r="13" spans="1:6" ht="22.5" customHeight="1">
      <c r="A13" s="111"/>
      <c r="B13" s="111"/>
      <c r="C13" s="16"/>
      <c r="D13" s="17"/>
      <c r="E13" s="17"/>
      <c r="F13" s="17"/>
    </row>
    <row r="14" spans="1:6" ht="22.5" customHeight="1">
      <c r="A14" s="111"/>
      <c r="B14" s="111"/>
      <c r="C14" s="16"/>
      <c r="D14" s="17"/>
      <c r="E14" s="17"/>
      <c r="F14" s="17"/>
    </row>
    <row r="15" spans="1:6" ht="22.5" customHeight="1">
      <c r="A15" s="111"/>
      <c r="B15" s="111"/>
      <c r="C15" s="16"/>
      <c r="D15" s="17"/>
      <c r="E15" s="17"/>
      <c r="F15" s="17"/>
    </row>
    <row r="16" ht="15.75">
      <c r="A16" s="135" t="s">
        <v>228</v>
      </c>
    </row>
    <row r="17" spans="1:5" ht="18" customHeight="1">
      <c r="A17" s="19"/>
      <c r="C17" s="127"/>
      <c r="D17" s="127"/>
      <c r="E17" s="127"/>
    </row>
    <row r="18" spans="1:3" ht="20.25">
      <c r="A18" s="19"/>
      <c r="C18" s="61"/>
    </row>
    <row r="19" ht="15.75">
      <c r="A19" s="19"/>
    </row>
  </sheetData>
  <sheetProtection/>
  <mergeCells count="15">
    <mergeCell ref="C17:E17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59" t="s">
        <v>114</v>
      </c>
      <c r="E1" s="48"/>
      <c r="F1" s="48"/>
    </row>
    <row r="2" spans="1:6" s="3" customFormat="1" ht="30" customHeight="1">
      <c r="A2" s="114" t="s">
        <v>116</v>
      </c>
      <c r="B2" s="115"/>
      <c r="C2" s="115"/>
      <c r="D2" s="115"/>
      <c r="E2" s="115"/>
      <c r="F2" s="11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86" t="s">
        <v>203</v>
      </c>
      <c r="B4" s="14"/>
      <c r="C4" s="14"/>
      <c r="D4" s="7"/>
      <c r="E4" s="7"/>
      <c r="F4" s="8" t="s">
        <v>1</v>
      </c>
    </row>
    <row r="5" spans="1:6" s="9" customFormat="1" ht="20.25" customHeight="1">
      <c r="A5" s="116" t="s">
        <v>71</v>
      </c>
      <c r="B5" s="117"/>
      <c r="C5" s="117"/>
      <c r="D5" s="118" t="s">
        <v>84</v>
      </c>
      <c r="E5" s="119" t="s">
        <v>8</v>
      </c>
      <c r="F5" s="119" t="s">
        <v>9</v>
      </c>
    </row>
    <row r="6" spans="1:6" s="9" customFormat="1" ht="27" customHeight="1">
      <c r="A6" s="117" t="s">
        <v>7</v>
      </c>
      <c r="B6" s="117"/>
      <c r="C6" s="117" t="s">
        <v>5</v>
      </c>
      <c r="D6" s="118"/>
      <c r="E6" s="119"/>
      <c r="F6" s="119"/>
    </row>
    <row r="7" spans="1:6" s="9" customFormat="1" ht="18" customHeight="1">
      <c r="A7" s="117"/>
      <c r="B7" s="117"/>
      <c r="C7" s="117"/>
      <c r="D7" s="118"/>
      <c r="E7" s="119"/>
      <c r="F7" s="119"/>
    </row>
    <row r="8" spans="1:6" s="9" customFormat="1" ht="22.5" customHeight="1">
      <c r="A8" s="117"/>
      <c r="B8" s="117"/>
      <c r="C8" s="117"/>
      <c r="D8" s="118"/>
      <c r="E8" s="119"/>
      <c r="F8" s="119"/>
    </row>
    <row r="9" spans="1:6" s="11" customFormat="1" ht="22.5" customHeight="1">
      <c r="A9" s="111" t="s">
        <v>6</v>
      </c>
      <c r="B9" s="111"/>
      <c r="C9" s="111"/>
      <c r="D9" s="15"/>
      <c r="E9" s="15"/>
      <c r="F9" s="15"/>
    </row>
    <row r="10" spans="1:6" ht="22.5" customHeight="1">
      <c r="A10" s="111"/>
      <c r="B10" s="111"/>
      <c r="C10" s="16"/>
      <c r="D10" s="17"/>
      <c r="E10" s="18"/>
      <c r="F10" s="18"/>
    </row>
    <row r="11" spans="1:6" ht="22.5" customHeight="1">
      <c r="A11" s="111"/>
      <c r="B11" s="111"/>
      <c r="C11" s="16"/>
      <c r="D11" s="17"/>
      <c r="E11" s="17"/>
      <c r="F11" s="17"/>
    </row>
    <row r="12" spans="1:6" ht="22.5" customHeight="1">
      <c r="A12" s="111"/>
      <c r="B12" s="111"/>
      <c r="C12" s="16"/>
      <c r="D12" s="17"/>
      <c r="E12" s="17"/>
      <c r="F12" s="17"/>
    </row>
    <row r="13" spans="1:6" ht="22.5" customHeight="1">
      <c r="A13" s="111"/>
      <c r="B13" s="111"/>
      <c r="C13" s="16"/>
      <c r="D13" s="17"/>
      <c r="E13" s="17"/>
      <c r="F13" s="17"/>
    </row>
    <row r="14" spans="1:6" ht="22.5" customHeight="1">
      <c r="A14" s="111"/>
      <c r="B14" s="111"/>
      <c r="C14" s="16"/>
      <c r="D14" s="17"/>
      <c r="E14" s="17"/>
      <c r="F14" s="17"/>
    </row>
    <row r="15" spans="1:6" ht="22.5" customHeight="1">
      <c r="A15" s="111"/>
      <c r="B15" s="111"/>
      <c r="C15" s="16"/>
      <c r="D15" s="17"/>
      <c r="E15" s="17"/>
      <c r="F15" s="17"/>
    </row>
    <row r="16" ht="15.75">
      <c r="A16" s="135" t="s">
        <v>229</v>
      </c>
    </row>
    <row r="17" spans="1:4" ht="15.75">
      <c r="A17" s="19"/>
      <c r="C17" s="128"/>
      <c r="D17" s="128"/>
    </row>
    <row r="18" spans="1:5" ht="15.75" customHeight="1">
      <c r="A18" s="19"/>
      <c r="C18" s="129"/>
      <c r="D18" s="129"/>
      <c r="E18" s="129"/>
    </row>
    <row r="19" spans="1:3" ht="20.25">
      <c r="A19" s="19"/>
      <c r="C19" s="61"/>
    </row>
  </sheetData>
  <sheetProtection/>
  <mergeCells count="16"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9" customFormat="1" ht="15">
      <c r="A1" s="59" t="s">
        <v>115</v>
      </c>
      <c r="B1" s="48"/>
    </row>
    <row r="2" spans="1:5" s="3" customFormat="1" ht="30" customHeight="1">
      <c r="A2" s="114" t="s">
        <v>97</v>
      </c>
      <c r="B2" s="115"/>
      <c r="C2" s="115"/>
      <c r="D2" s="115"/>
      <c r="E2" s="115"/>
    </row>
    <row r="3" s="4" customFormat="1" ht="15" customHeight="1" hidden="1">
      <c r="E3" s="5" t="s">
        <v>0</v>
      </c>
    </row>
    <row r="4" spans="1:5" s="4" customFormat="1" ht="15" customHeight="1">
      <c r="A4" s="86" t="s">
        <v>201</v>
      </c>
      <c r="B4" s="7"/>
      <c r="C4" s="7"/>
      <c r="D4" s="7"/>
      <c r="E4" s="8" t="s">
        <v>1</v>
      </c>
    </row>
    <row r="5" spans="1:5" s="9" customFormat="1" ht="30" customHeight="1">
      <c r="A5" s="133" t="s">
        <v>85</v>
      </c>
      <c r="B5" s="130" t="s">
        <v>93</v>
      </c>
      <c r="C5" s="131"/>
      <c r="D5" s="131"/>
      <c r="E5" s="132"/>
    </row>
    <row r="6" spans="1:5" s="9" customFormat="1" ht="30" customHeight="1">
      <c r="A6" s="134"/>
      <c r="B6" s="65" t="s">
        <v>81</v>
      </c>
      <c r="C6" s="60" t="s">
        <v>90</v>
      </c>
      <c r="D6" s="55" t="s">
        <v>91</v>
      </c>
      <c r="E6" s="55" t="s">
        <v>92</v>
      </c>
    </row>
    <row r="7" spans="1:5" s="9" customFormat="1" ht="30" customHeight="1">
      <c r="A7" s="62" t="s">
        <v>81</v>
      </c>
      <c r="B7" s="66">
        <v>10.5</v>
      </c>
      <c r="C7" s="66">
        <v>10.5</v>
      </c>
      <c r="D7" s="64"/>
      <c r="E7" s="56"/>
    </row>
    <row r="8" spans="1:5" s="9" customFormat="1" ht="30" customHeight="1">
      <c r="A8" s="63" t="s">
        <v>86</v>
      </c>
      <c r="B8" s="67"/>
      <c r="C8" s="67"/>
      <c r="D8" s="64"/>
      <c r="E8" s="56"/>
    </row>
    <row r="9" spans="1:5" s="9" customFormat="1" ht="30" customHeight="1">
      <c r="A9" s="63" t="s">
        <v>87</v>
      </c>
      <c r="B9" s="68">
        <v>10</v>
      </c>
      <c r="C9" s="68">
        <v>10</v>
      </c>
      <c r="D9" s="64"/>
      <c r="E9" s="56"/>
    </row>
    <row r="10" spans="1:5" s="9" customFormat="1" ht="30" customHeight="1">
      <c r="A10" s="63" t="s">
        <v>89</v>
      </c>
      <c r="B10" s="68"/>
      <c r="C10" s="68"/>
      <c r="D10" s="64"/>
      <c r="E10" s="56"/>
    </row>
    <row r="11" spans="1:5" s="9" customFormat="1" ht="30" customHeight="1">
      <c r="A11" s="63" t="s">
        <v>121</v>
      </c>
      <c r="B11" s="68">
        <v>10</v>
      </c>
      <c r="C11" s="68">
        <v>10</v>
      </c>
      <c r="D11" s="64"/>
      <c r="E11" s="56"/>
    </row>
    <row r="12" spans="1:5" s="9" customFormat="1" ht="30" customHeight="1">
      <c r="A12" s="63" t="s">
        <v>88</v>
      </c>
      <c r="B12" s="68">
        <v>0.5</v>
      </c>
      <c r="C12" s="68">
        <v>0.5</v>
      </c>
      <c r="D12" s="64"/>
      <c r="E12" s="56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2017-07-06T03:12:23Z</cp:lastPrinted>
  <dcterms:created xsi:type="dcterms:W3CDTF">2011-12-26T04:36:18Z</dcterms:created>
  <dcterms:modified xsi:type="dcterms:W3CDTF">2017-10-26T02:09:35Z</dcterms:modified>
  <cp:category/>
  <cp:version/>
  <cp:contentType/>
  <cp:contentStatus/>
</cp:coreProperties>
</file>