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11020" tabRatio="685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</sheets>
  <definedNames>
    <definedName name="_Toc504987245" localSheetId="9">'附表3-10'!$A$2</definedName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<sst xmlns="http://schemas.openxmlformats.org/spreadsheetml/2006/main" count="283" uniqueCount="176">
  <si>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</si>
  <si>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</si>
  <si>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</si>
  <si>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</si>
  <si>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</si>
  <si>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</si>
  <si>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</si>
  <si>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</si>
  <si>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</si>
  <si>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</si>
  <si>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</si>
  <si>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</si>
  <si>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</si>
  <si>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</si>
  <si>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</si>
  <si>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</si>
  <si>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</si>
  <si>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</si>
  <si>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</si>
  <si>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</si>
  <si>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</si>
  <si>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</si>
  <si>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</si>
  <si>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</si>
  <si>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</si>
  <si>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</si>
  <si>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</si>
  <si>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</si>
  <si>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</si>
  <si>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</si>
  <si>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</si>
  <si>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</si>
  <si>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</si>
  <si>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</si>
  <si>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</si>
  <si>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</si>
  <si>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</si>
  <si>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</si>
  <si>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</si>
  <si>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</si>
  <si>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</si>
  <si>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</si>
  <si>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</si>
  <si>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</si>
  <si>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</si>
  <si>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</si>
  <si>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</si>
  <si>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</si>
  <si>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</si>
  <si>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</si>
  <si>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</si>
  <si>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</si>
  <si>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</si>
  <si>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</si>
  <si>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</si>
  <si>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</si>
  <si>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</si>
  <si>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公共安全支出</t>
  </si>
  <si>
    <t>行政运行</t>
  </si>
  <si>
    <t>2040599</t>
  </si>
  <si>
    <t>其他法院支出</t>
  </si>
  <si>
    <t>社会保障和就业支出</t>
  </si>
  <si>
    <t>2080501</t>
  </si>
  <si>
    <t>归口管理的行政单位离退休</t>
  </si>
  <si>
    <t>2080505</t>
  </si>
  <si>
    <t>机关事业单位基本养老保险缴费支出</t>
  </si>
  <si>
    <t>医疗卫生与计划生育支出</t>
  </si>
  <si>
    <t>2101101</t>
  </si>
  <si>
    <t>行政单位医疗</t>
  </si>
  <si>
    <t>住房保障支出</t>
  </si>
  <si>
    <t>2210201</t>
  </si>
  <si>
    <t>住房公积金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</si>
  <si>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</si>
  <si>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</si>
  <si>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</si>
  <si>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</si>
  <si>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</si>
  <si>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</si>
  <si>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</si>
  <si>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</si>
  <si>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</si>
  <si>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</si>
  <si>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</si>
  <si>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</si>
  <si>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</si>
  <si>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</si>
  <si>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</si>
  <si>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</si>
  <si>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</si>
  <si>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</si>
  <si>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</si>
  <si>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</si>
  <si>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</si>
  <si>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</si>
  <si>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</si>
  <si>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</si>
  <si>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</si>
  <si>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</si>
  <si>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</si>
  <si>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</si>
  <si>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</si>
  <si>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</si>
  <si>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</si>
  <si>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</si>
  <si>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</si>
  <si>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</si>
  <si>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一、工资福利支出</t>
  </si>
  <si>
    <t>基本工资</t>
  </si>
  <si>
    <t>津贴补贴</t>
  </si>
  <si>
    <t>奖金</t>
  </si>
  <si>
    <t>二、商品服务支出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</si>
  <si>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</si>
  <si>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</si>
  <si>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</si>
  <si>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</si>
  <si>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</si>
  <si>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</si>
  <si>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</si>
  <si>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培训费</t>
  </si>
  <si>
    <t>工会经费</t>
  </si>
  <si>
    <t>福利费</t>
  </si>
  <si>
    <t>公务用车运行维护费</t>
  </si>
  <si>
    <t>公务交通补贴</t>
  </si>
  <si>
    <t>三、对个人和家庭的补助支出</t>
  </si>
  <si>
    <t>退休费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</si>
  <si>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</si>
  <si>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</si>
  <si>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</si>
  <si>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</si>
  <si>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</si>
  <si>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</si>
  <si>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</si>
  <si>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</si>
  <si>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</si>
  <si>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</si>
  <si>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</si>
  <si>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</si>
  <si>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</si>
  <si>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</si>
  <si>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</si>
  <si>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</si>
  <si>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无政府性基金预算，空表列示</t>
  </si>
  <si>
    <t>无国有资本经营预算，空表列示</t>
  </si>
  <si>
    <t>2080899</t>
  </si>
  <si>
    <t>其他优抚支出</t>
  </si>
  <si>
    <t>绩效工资</t>
  </si>
  <si>
    <t>基本养老保险费</t>
  </si>
  <si>
    <t>基本医疗保险费</t>
  </si>
  <si>
    <t>办公取暖费</t>
  </si>
  <si>
    <t>其他业务费</t>
  </si>
  <si>
    <t>租赁费</t>
  </si>
  <si>
    <t>离退休干部经费</t>
  </si>
  <si>
    <t>其他对个人和家庭的补助支出（一孩补和妇女卫生费）</t>
  </si>
  <si>
    <t>生活补助（遗属补助）</t>
  </si>
  <si>
    <t>附表3-10</t>
  </si>
  <si>
    <t>部门预算政府经济分类表</t>
  </si>
  <si>
    <t>单位：万元</t>
  </si>
  <si>
    <t>政府经济分类</t>
  </si>
  <si>
    <t>资 金 来 源</t>
  </si>
  <si>
    <t>一般公共预算拨款</t>
  </si>
  <si>
    <t>基金预算拨款</t>
  </si>
  <si>
    <t>财政专户核拨</t>
  </si>
  <si>
    <t>其他来源收入</t>
  </si>
  <si>
    <t>合  计</t>
  </si>
  <si>
    <t>501机关工资福利支出</t>
  </si>
  <si>
    <t>502机关商品和服务支出</t>
  </si>
  <si>
    <t>503机关资本性支出（一）</t>
  </si>
  <si>
    <t>504机关资本性支出（二）</t>
  </si>
  <si>
    <t>505对事业单位经常性补助</t>
  </si>
  <si>
    <t>506对事业单位资本性补助</t>
  </si>
  <si>
    <t>507对企业补助</t>
  </si>
  <si>
    <t>508对企业资本性支出</t>
  </si>
  <si>
    <t>509对个人和家庭的补助</t>
  </si>
  <si>
    <t>511债务利息及费用支出</t>
  </si>
  <si>
    <t>513转移性支出</t>
  </si>
  <si>
    <t>599其他支出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</si>
</sst>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16"/>
      <color indexed="8"/>
      <name val="仿宋_GB2312"/>
      <family val="3"/>
    </font>
    <font>
      <sz val="10.5"/>
      <name val="宋体"/>
      <family val="0"/>
    </font>
    <font>
      <sz val="16.5"/>
      <name val="仿宋_GB2312"/>
      <family val="3"/>
    </font>
    <font>
      <sz val="10"/>
      <color indexed="8"/>
      <name val="Times New Roman"/>
      <family val="1"/>
    </font>
    <font>
      <b/>
      <sz val="11"/>
      <name val="宋体"/>
      <family val="0"/>
    </font>
    <font>
      <sz val="11"/>
      <name val="方正仿宋_GBK"/>
      <family val="0"/>
    </font>
    <font>
      <sz val="10.5"/>
      <name val="Times New Roman"/>
      <family val="1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name val="黑体"/>
      <family val="3"/>
    </font>
    <font>
      <sz val="11"/>
      <color indexed="8"/>
      <name val="方正仿宋_GBK"/>
      <family val="0"/>
    </font>
    <font>
      <sz val="10"/>
      <color indexed="8"/>
      <name val="宋体"/>
      <family val="0"/>
    </font>
    <font>
      <b/>
      <sz val="11"/>
      <name val="方正仿宋_GBK"/>
      <family val="0"/>
    </font>
    <font>
      <sz val="9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b/>
      <sz val="10.5"/>
      <color theme="1"/>
      <name val="Calibri"/>
      <family val="0"/>
    </font>
    <font>
      <sz val="10.5"/>
      <color theme="1"/>
      <name val="Calibri"/>
      <family val="0"/>
    </font>
    <font>
      <b/>
      <sz val="10.5"/>
      <name val="Calibri"/>
      <family val="0"/>
    </font>
    <font>
      <sz val="10.5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FFFFFF"/>
      </top>
      <bottom style="thin">
        <color rgb="FF000000"/>
      </bottom>
    </border>
    <border>
      <left>
        <color indexed="63"/>
      </left>
      <right style="medium">
        <color rgb="FFFFFFFF"/>
      </right>
      <top style="medium">
        <color rgb="FFFFFFFF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>
        <color rgb="FFFFFFFF"/>
      </left>
      <right>
        <color indexed="63"/>
      </right>
      <top style="medium">
        <color rgb="FFFFFFFF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FFFFFF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2" fillId="13" borderId="6" applyNumberFormat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5" fillId="8" borderId="0" applyNumberFormat="0" applyBorder="0" applyAlignment="0" applyProtection="0"/>
    <xf numFmtId="0" fontId="19" fillId="2" borderId="8" applyNumberFormat="0" applyAlignment="0" applyProtection="0"/>
    <xf numFmtId="0" fontId="17" fillId="3" borderId="5" applyNumberFormat="0" applyAlignment="0" applyProtection="0"/>
    <xf numFmtId="0" fontId="14" fillId="0" borderId="0">
      <alignment/>
      <protection/>
    </xf>
    <xf numFmtId="0" fontId="0" fillId="4" borderId="9" applyNumberFormat="0" applyFont="0" applyAlignment="0" applyProtection="0"/>
  </cellStyleXfs>
  <cellXfs count="184">
    <xf numFmtId="0" fontId="0" fillId="0" borderId="0" xfId="0" applyAlignment="1">
      <alignment/>
    </xf>
    <xf numFmtId="0" fontId="20" fillId="0" borderId="0" xfId="53" applyFont="1" applyAlignment="1">
      <alignment horizontal="right" vertical="center"/>
      <protection/>
    </xf>
    <xf numFmtId="0" fontId="21" fillId="2" borderId="0" xfId="54" applyFont="1" applyFill="1" applyAlignment="1">
      <alignment vertical="center" wrapText="1"/>
      <protection/>
    </xf>
    <xf numFmtId="0" fontId="22" fillId="2" borderId="0" xfId="54" applyFont="1" applyFill="1" applyAlignment="1">
      <alignment vertical="center" wrapText="1"/>
      <protection/>
    </xf>
    <xf numFmtId="0" fontId="23" fillId="0" borderId="0" xfId="54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0" fontId="24" fillId="0" borderId="0" xfId="54" applyFont="1" applyAlignment="1">
      <alignment vertical="center" wrapText="1"/>
      <protection/>
    </xf>
    <xf numFmtId="0" fontId="20" fillId="0" borderId="0" xfId="53" applyFont="1" applyAlignment="1">
      <alignment horizontal="left" vertical="center"/>
      <protection/>
    </xf>
    <xf numFmtId="0" fontId="20" fillId="0" borderId="0" xfId="53" applyFont="1" applyBorder="1" applyAlignment="1">
      <alignment horizontal="right" vertical="center"/>
      <protection/>
    </xf>
    <xf numFmtId="0" fontId="22" fillId="2" borderId="0" xfId="54" applyFont="1" applyFill="1" applyAlignment="1">
      <alignment horizontal="center" vertical="center" wrapText="1"/>
      <protection/>
    </xf>
    <xf numFmtId="0" fontId="27" fillId="2" borderId="0" xfId="53" applyFont="1" applyFill="1" applyAlignment="1">
      <alignment horizontal="left" vertical="center"/>
      <protection/>
    </xf>
    <xf numFmtId="0" fontId="20" fillId="2" borderId="0" xfId="54" applyFont="1" applyFill="1" applyAlignment="1">
      <alignment horizontal="center" vertical="center" wrapText="1"/>
      <protection/>
    </xf>
    <xf numFmtId="0" fontId="20" fillId="2" borderId="0" xfId="54" applyFont="1" applyFill="1" applyBorder="1" applyAlignment="1">
      <alignment vertical="center" wrapText="1"/>
      <protection/>
    </xf>
    <xf numFmtId="0" fontId="27" fillId="2" borderId="0" xfId="53" applyFont="1" applyFill="1" applyAlignment="1">
      <alignment horizontal="right" vertical="center"/>
      <protection/>
    </xf>
    <xf numFmtId="0" fontId="29" fillId="0" borderId="10" xfId="54" applyFont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0" xfId="54" applyFont="1" applyBorder="1" applyAlignment="1">
      <alignment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4" fontId="20" fillId="0" borderId="10" xfId="54" applyNumberFormat="1" applyFont="1" applyFill="1" applyBorder="1" applyAlignment="1">
      <alignment vertical="center" wrapText="1"/>
      <protection/>
    </xf>
    <xf numFmtId="0" fontId="24" fillId="0" borderId="0" xfId="54" applyFont="1" applyAlignment="1">
      <alignment horizontal="left" vertical="center"/>
      <protection/>
    </xf>
    <xf numFmtId="0" fontId="30" fillId="0" borderId="0" xfId="0" applyFont="1" applyAlignment="1">
      <alignment/>
    </xf>
    <xf numFmtId="0" fontId="31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right" wrapText="1"/>
    </xf>
    <xf numFmtId="0" fontId="33" fillId="2" borderId="0" xfId="53" applyFont="1" applyFill="1" applyAlignment="1">
      <alignment horizontal="right" vertical="center"/>
      <protection/>
    </xf>
    <xf numFmtId="0" fontId="34" fillId="0" borderId="10" xfId="54" applyFont="1" applyFill="1" applyBorder="1" applyAlignment="1">
      <alignment horizontal="center" vertical="center" wrapText="1"/>
      <protection/>
    </xf>
    <xf numFmtId="0" fontId="35" fillId="0" borderId="1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35" fillId="0" borderId="10" xfId="54" applyFont="1" applyFill="1" applyBorder="1" applyAlignment="1">
      <alignment horizontal="left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31" fillId="0" borderId="10" xfId="0" applyNumberFormat="1" applyFont="1" applyFill="1" applyBorder="1" applyAlignment="1">
      <alignment horizontal="left" wrapText="1"/>
    </xf>
    <xf numFmtId="0" fontId="24" fillId="0" borderId="0" xfId="54" applyFont="1" applyAlignment="1">
      <alignment horizontal="right" vertical="center" wrapText="1"/>
      <protection/>
    </xf>
    <xf numFmtId="0" fontId="24" fillId="0" borderId="0" xfId="54" applyFont="1" applyBorder="1" applyAlignment="1">
      <alignment vertical="center" wrapText="1"/>
      <protection/>
    </xf>
    <xf numFmtId="0" fontId="20" fillId="0" borderId="0" xfId="53" applyFont="1" applyAlignment="1">
      <alignment horizontal="right" vertical="center" wrapText="1"/>
      <protection/>
    </xf>
    <xf numFmtId="176" fontId="29" fillId="0" borderId="10" xfId="0" applyNumberFormat="1" applyFont="1" applyFill="1" applyBorder="1" applyAlignment="1">
      <alignment horizontal="center" vertical="center"/>
    </xf>
    <xf numFmtId="176" fontId="34" fillId="2" borderId="10" xfId="0" applyNumberFormat="1" applyFont="1" applyFill="1" applyBorder="1" applyAlignment="1">
      <alignment horizontal="left" vertical="center"/>
    </xf>
    <xf numFmtId="176" fontId="37" fillId="2" borderId="10" xfId="0" applyNumberFormat="1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1" fillId="0" borderId="0" xfId="53" applyFont="1" applyAlignment="1">
      <alignment horizontal="right" vertical="center"/>
      <protection/>
    </xf>
    <xf numFmtId="0" fontId="38" fillId="0" borderId="0" xfId="53" applyFont="1" applyAlignment="1">
      <alignment horizontal="right" vertical="center"/>
      <protection/>
    </xf>
    <xf numFmtId="0" fontId="29" fillId="0" borderId="0" xfId="53" applyFont="1" applyAlignment="1">
      <alignment horizontal="right" vertical="center"/>
      <protection/>
    </xf>
    <xf numFmtId="0" fontId="24" fillId="0" borderId="0" xfId="53" applyFont="1" applyAlignment="1">
      <alignment horizontal="right" vertical="center"/>
      <protection/>
    </xf>
    <xf numFmtId="0" fontId="24" fillId="0" borderId="0" xfId="53" applyFont="1" applyBorder="1" applyAlignment="1">
      <alignment horizontal="right" vertical="center"/>
      <protection/>
    </xf>
    <xf numFmtId="0" fontId="21" fillId="0" borderId="0" xfId="53" applyFont="1" applyBorder="1" applyAlignment="1">
      <alignment horizontal="right" vertical="center"/>
      <protection/>
    </xf>
    <xf numFmtId="0" fontId="24" fillId="2" borderId="0" xfId="53" applyFont="1" applyFill="1" applyAlignment="1">
      <alignment horizontal="right" vertical="center"/>
      <protection/>
    </xf>
    <xf numFmtId="0" fontId="20" fillId="2" borderId="0" xfId="53" applyFont="1" applyFill="1" applyAlignment="1">
      <alignment horizontal="right" vertical="center"/>
      <protection/>
    </xf>
    <xf numFmtId="176" fontId="29" fillId="2" borderId="10" xfId="53" applyNumberFormat="1" applyFont="1" applyFill="1" applyBorder="1" applyAlignment="1">
      <alignment horizontal="center" vertical="center"/>
      <protection/>
    </xf>
    <xf numFmtId="0" fontId="38" fillId="0" borderId="0" xfId="53" applyFont="1" applyBorder="1" applyAlignment="1">
      <alignment horizontal="right" vertical="center"/>
      <protection/>
    </xf>
    <xf numFmtId="49" fontId="29" fillId="2" borderId="10" xfId="53" applyNumberFormat="1" applyFont="1" applyFill="1" applyBorder="1" applyAlignment="1">
      <alignment horizontal="center" vertical="center" wrapText="1"/>
      <protection/>
    </xf>
    <xf numFmtId="49" fontId="28" fillId="2" borderId="10" xfId="53" applyNumberFormat="1" applyFont="1" applyFill="1" applyBorder="1" applyAlignment="1">
      <alignment horizontal="center" vertical="center" wrapText="1"/>
      <protection/>
    </xf>
    <xf numFmtId="0" fontId="29" fillId="0" borderId="0" xfId="53" applyFont="1" applyBorder="1" applyAlignment="1">
      <alignment horizontal="right" vertical="center"/>
      <protection/>
    </xf>
    <xf numFmtId="176" fontId="20" fillId="0" borderId="10" xfId="53" applyNumberFormat="1" applyFont="1" applyFill="1" applyBorder="1" applyAlignment="1">
      <alignment horizontal="left" vertical="center"/>
      <protection/>
    </xf>
    <xf numFmtId="176" fontId="20" fillId="0" borderId="10" xfId="53" applyNumberFormat="1" applyFont="1" applyFill="1" applyBorder="1" applyAlignment="1">
      <alignment horizontal="right" vertical="center"/>
      <protection/>
    </xf>
    <xf numFmtId="176" fontId="20" fillId="2" borderId="10" xfId="53" applyNumberFormat="1" applyFont="1" applyFill="1" applyBorder="1" applyAlignment="1">
      <alignment horizontal="left" vertical="center"/>
      <protection/>
    </xf>
    <xf numFmtId="0" fontId="20" fillId="2" borderId="10" xfId="53" applyNumberFormat="1" applyFont="1" applyFill="1" applyBorder="1" applyAlignment="1">
      <alignment horizontal="center" vertical="center"/>
      <protection/>
    </xf>
    <xf numFmtId="176" fontId="35" fillId="2" borderId="10" xfId="53" applyNumberFormat="1" applyFont="1" applyFill="1" applyBorder="1" applyAlignment="1">
      <alignment horizontal="left" vertical="center"/>
      <protection/>
    </xf>
    <xf numFmtId="176" fontId="20" fillId="0" borderId="10" xfId="53" applyNumberFormat="1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right" vertical="center"/>
      <protection/>
    </xf>
    <xf numFmtId="176" fontId="35" fillId="0" borderId="10" xfId="53" applyNumberFormat="1" applyFont="1" applyFill="1" applyBorder="1" applyAlignment="1">
      <alignment horizontal="center" vertical="center"/>
      <protection/>
    </xf>
    <xf numFmtId="176" fontId="29" fillId="0" borderId="10" xfId="53" applyNumberFormat="1" applyFont="1" applyFill="1" applyBorder="1" applyAlignment="1">
      <alignment vertical="center"/>
      <protection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 wrapText="1"/>
    </xf>
    <xf numFmtId="0" fontId="24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horizontal="right" vertical="center" wrapText="1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right" vertical="center" wrapText="1"/>
    </xf>
    <xf numFmtId="0" fontId="27" fillId="2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49" fontId="24" fillId="0" borderId="0" xfId="0" applyNumberFormat="1" applyFont="1" applyAlignment="1">
      <alignment horizontal="right" vertical="center"/>
    </xf>
    <xf numFmtId="49" fontId="20" fillId="0" borderId="0" xfId="53" applyNumberFormat="1" applyFont="1" applyAlignment="1">
      <alignment horizontal="left" vertical="center"/>
      <protection/>
    </xf>
    <xf numFmtId="49" fontId="20" fillId="0" borderId="0" xfId="53" applyNumberFormat="1" applyFont="1" applyAlignment="1">
      <alignment horizontal="right" vertical="center"/>
      <protection/>
    </xf>
    <xf numFmtId="49" fontId="24" fillId="2" borderId="0" xfId="0" applyNumberFormat="1" applyFont="1" applyFill="1" applyAlignment="1">
      <alignment horizontal="right" vertical="center"/>
    </xf>
    <xf numFmtId="49" fontId="27" fillId="2" borderId="0" xfId="53" applyNumberFormat="1" applyFont="1" applyFill="1" applyAlignment="1">
      <alignment horizontal="left" vertical="center"/>
      <protection/>
    </xf>
    <xf numFmtId="49" fontId="20" fillId="2" borderId="0" xfId="0" applyNumberFormat="1" applyFont="1" applyFill="1" applyAlignment="1">
      <alignment horizontal="right" vertical="center"/>
    </xf>
    <xf numFmtId="49" fontId="24" fillId="0" borderId="0" xfId="0" applyNumberFormat="1" applyFont="1" applyAlignment="1">
      <alignment vertical="center"/>
    </xf>
    <xf numFmtId="176" fontId="28" fillId="2" borderId="10" xfId="53" applyNumberFormat="1" applyFont="1" applyFill="1" applyBorder="1" applyAlignment="1">
      <alignment horizontal="center" vertical="center"/>
      <protection/>
    </xf>
    <xf numFmtId="176" fontId="29" fillId="2" borderId="10" xfId="53" applyNumberFormat="1" applyFont="1" applyFill="1" applyBorder="1" applyAlignment="1" quotePrefix="1">
      <alignment horizontal="center" vertical="center"/>
      <protection/>
    </xf>
    <xf numFmtId="176" fontId="20" fillId="0" borderId="10" xfId="53" applyNumberFormat="1" applyFont="1" applyFill="1" applyBorder="1" applyAlignment="1" quotePrefix="1">
      <alignment horizontal="left" vertical="center"/>
      <protection/>
    </xf>
    <xf numFmtId="176" fontId="20" fillId="2" borderId="10" xfId="53" applyNumberFormat="1" applyFont="1" applyFill="1" applyBorder="1" applyAlignment="1" quotePrefix="1">
      <alignment horizontal="left" vertical="center"/>
      <protection/>
    </xf>
    <xf numFmtId="176" fontId="29" fillId="0" borderId="10" xfId="53" applyNumberFormat="1" applyFont="1" applyFill="1" applyBorder="1" applyAlignment="1" quotePrefix="1">
      <alignment horizontal="center" vertical="center"/>
      <protection/>
    </xf>
    <xf numFmtId="49" fontId="20" fillId="2" borderId="12" xfId="0" applyNumberFormat="1" applyFont="1" applyFill="1" applyBorder="1" applyAlignment="1">
      <alignment horizontal="left" vertical="center"/>
    </xf>
    <xf numFmtId="49" fontId="20" fillId="2" borderId="13" xfId="0" applyNumberFormat="1" applyFont="1" applyFill="1" applyBorder="1" applyAlignment="1">
      <alignment horizontal="left" vertical="center"/>
    </xf>
    <xf numFmtId="0" fontId="52" fillId="0" borderId="14" xfId="52" applyFont="1" applyBorder="1" applyAlignment="1">
      <alignment horizontal="center" vertical="center" wrapText="1"/>
      <protection/>
    </xf>
    <xf numFmtId="0" fontId="31" fillId="0" borderId="10" xfId="0" applyNumberFormat="1" applyFont="1" applyFill="1" applyBorder="1" applyAlignment="1">
      <alignment horizontal="left" wrapText="1"/>
    </xf>
    <xf numFmtId="0" fontId="20" fillId="0" borderId="0" xfId="53" applyFont="1" applyAlignment="1">
      <alignment vertical="center"/>
      <protection/>
    </xf>
    <xf numFmtId="0" fontId="20" fillId="2" borderId="0" xfId="54" applyFont="1" applyFill="1" applyAlignment="1">
      <alignment vertical="center" wrapText="1"/>
      <protection/>
    </xf>
    <xf numFmtId="0" fontId="34" fillId="0" borderId="10" xfId="54" applyFont="1" applyBorder="1" applyAlignment="1">
      <alignment vertical="center" wrapText="1"/>
      <protection/>
    </xf>
    <xf numFmtId="0" fontId="31" fillId="0" borderId="10" xfId="0" applyNumberFormat="1" applyFont="1" applyFill="1" applyBorder="1" applyAlignment="1">
      <alignment wrapText="1"/>
    </xf>
    <xf numFmtId="0" fontId="53" fillId="0" borderId="14" xfId="52" applyFont="1" applyBorder="1" applyAlignment="1">
      <alignment vertical="center" wrapText="1"/>
      <protection/>
    </xf>
    <xf numFmtId="0" fontId="31" fillId="0" borderId="12" xfId="0" applyNumberFormat="1" applyFont="1" applyFill="1" applyBorder="1" applyAlignment="1">
      <alignment wrapText="1"/>
    </xf>
    <xf numFmtId="0" fontId="53" fillId="0" borderId="15" xfId="52" applyFont="1" applyBorder="1" applyAlignment="1">
      <alignment wrapText="1"/>
      <protection/>
    </xf>
    <xf numFmtId="0" fontId="33" fillId="2" borderId="0" xfId="53" applyFont="1" applyFill="1" applyAlignment="1">
      <alignment vertical="center"/>
      <protection/>
    </xf>
    <xf numFmtId="0" fontId="27" fillId="2" borderId="0" xfId="53" applyFont="1" applyFill="1" applyAlignment="1">
      <alignment vertical="center"/>
      <protection/>
    </xf>
    <xf numFmtId="0" fontId="34" fillId="0" borderId="10" xfId="54" applyFont="1" applyFill="1" applyBorder="1" applyAlignment="1">
      <alignment vertical="center" wrapText="1"/>
      <protection/>
    </xf>
    <xf numFmtId="0" fontId="20" fillId="0" borderId="10" xfId="54" applyNumberFormat="1" applyFont="1" applyFill="1" applyBorder="1" applyAlignment="1">
      <alignment vertical="center" wrapText="1"/>
      <protection/>
    </xf>
    <xf numFmtId="0" fontId="31" fillId="0" borderId="14" xfId="0" applyNumberFormat="1" applyFont="1" applyFill="1" applyBorder="1" applyAlignment="1">
      <alignment vertical="center" wrapText="1"/>
    </xf>
    <xf numFmtId="0" fontId="20" fillId="0" borderId="14" xfId="54" applyNumberFormat="1" applyFont="1" applyFill="1" applyBorder="1" applyAlignment="1">
      <alignment vertical="center" wrapText="1"/>
      <protection/>
    </xf>
    <xf numFmtId="0" fontId="47" fillId="0" borderId="10" xfId="0" applyNumberFormat="1" applyFont="1" applyFill="1" applyBorder="1" applyAlignment="1">
      <alignment horizontal="left" wrapText="1"/>
    </xf>
    <xf numFmtId="0" fontId="47" fillId="0" borderId="16" xfId="0" applyFont="1" applyBorder="1" applyAlignment="1">
      <alignment horizontal="center" wrapText="1"/>
    </xf>
    <xf numFmtId="0" fontId="52" fillId="0" borderId="14" xfId="52" applyFont="1" applyBorder="1" applyAlignment="1">
      <alignment vertical="center" wrapText="1"/>
      <protection/>
    </xf>
    <xf numFmtId="0" fontId="23" fillId="0" borderId="0" xfId="54" applyFont="1" applyAlignment="1">
      <alignment vertical="center" wrapText="1"/>
      <protection/>
    </xf>
    <xf numFmtId="0" fontId="46" fillId="0" borderId="0" xfId="0" applyFont="1" applyAlignment="1">
      <alignment/>
    </xf>
    <xf numFmtId="0" fontId="29" fillId="0" borderId="14" xfId="54" applyNumberFormat="1" applyFont="1" applyFill="1" applyBorder="1" applyAlignment="1">
      <alignment vertical="center" wrapText="1"/>
      <protection/>
    </xf>
    <xf numFmtId="0" fontId="54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horizontal="right" wrapText="1"/>
    </xf>
    <xf numFmtId="0" fontId="55" fillId="0" borderId="14" xfId="0" applyFont="1" applyBorder="1" applyAlignment="1">
      <alignment horizontal="left" wrapText="1"/>
    </xf>
    <xf numFmtId="0" fontId="55" fillId="0" borderId="14" xfId="0" applyFont="1" applyBorder="1" applyAlignment="1">
      <alignment horizontal="right" wrapText="1"/>
    </xf>
    <xf numFmtId="0" fontId="53" fillId="0" borderId="10" xfId="52" applyFont="1" applyBorder="1" applyAlignment="1">
      <alignment horizontal="left" vertical="center" wrapText="1"/>
      <protection/>
    </xf>
    <xf numFmtId="0" fontId="0" fillId="0" borderId="10" xfId="54" applyFont="1" applyBorder="1" applyAlignment="1">
      <alignment vertical="center" wrapText="1"/>
      <protection/>
    </xf>
    <xf numFmtId="0" fontId="47" fillId="0" borderId="17" xfId="0" applyFont="1" applyBorder="1" applyAlignment="1">
      <alignment horizont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wrapText="1"/>
    </xf>
    <xf numFmtId="0" fontId="29" fillId="0" borderId="10" xfId="54" applyNumberFormat="1" applyFont="1" applyFill="1" applyBorder="1" applyAlignment="1">
      <alignment horizontal="center" vertical="center" wrapText="1"/>
      <protection/>
    </xf>
    <xf numFmtId="0" fontId="52" fillId="0" borderId="15" xfId="52" applyFont="1" applyBorder="1" applyAlignment="1">
      <alignment horizontal="center" wrapText="1"/>
      <protection/>
    </xf>
    <xf numFmtId="0" fontId="31" fillId="0" borderId="16" xfId="0" applyFont="1" applyBorder="1" applyAlignment="1">
      <alignment horizontal="right" wrapText="1"/>
    </xf>
    <xf numFmtId="0" fontId="53" fillId="0" borderId="18" xfId="52" applyFont="1" applyBorder="1" applyAlignment="1">
      <alignment horizontal="right" wrapText="1"/>
      <protection/>
    </xf>
    <xf numFmtId="0" fontId="55" fillId="0" borderId="15" xfId="0" applyFont="1" applyBorder="1" applyAlignment="1">
      <alignment horizontal="left" wrapText="1"/>
    </xf>
    <xf numFmtId="0" fontId="55" fillId="0" borderId="19" xfId="0" applyFont="1" applyBorder="1" applyAlignment="1">
      <alignment horizontal="left" wrapText="1"/>
    </xf>
    <xf numFmtId="0" fontId="55" fillId="0" borderId="20" xfId="0" applyFont="1" applyBorder="1" applyAlignment="1">
      <alignment horizontal="left" wrapText="1"/>
    </xf>
    <xf numFmtId="0" fontId="39" fillId="0" borderId="0" xfId="53" applyFont="1" applyFill="1" applyAlignment="1">
      <alignment horizontal="center" vertical="center"/>
      <protection/>
    </xf>
    <xf numFmtId="0" fontId="40" fillId="0" borderId="0" xfId="53" applyFont="1" applyFill="1" applyAlignment="1">
      <alignment horizontal="center" vertical="center"/>
      <protection/>
    </xf>
    <xf numFmtId="176" fontId="29" fillId="2" borderId="10" xfId="53" applyNumberFormat="1" applyFont="1" applyFill="1" applyBorder="1" applyAlignment="1" quotePrefix="1">
      <alignment horizontal="center" vertical="center"/>
      <protection/>
    </xf>
    <xf numFmtId="176" fontId="29" fillId="2" borderId="10" xfId="53" applyNumberFormat="1" applyFont="1" applyFill="1" applyBorder="1" applyAlignment="1">
      <alignment horizontal="center" vertical="center"/>
      <protection/>
    </xf>
    <xf numFmtId="0" fontId="22" fillId="0" borderId="0" xfId="53" applyFont="1" applyBorder="1" applyAlignment="1">
      <alignment horizontal="left" vertical="center" wrapText="1"/>
      <protection/>
    </xf>
    <xf numFmtId="0" fontId="22" fillId="0" borderId="0" xfId="53" applyFont="1" applyBorder="1" applyAlignment="1">
      <alignment horizontal="left" vertical="center"/>
      <protection/>
    </xf>
    <xf numFmtId="49" fontId="20" fillId="2" borderId="10" xfId="0" applyNumberFormat="1" applyFont="1" applyFill="1" applyBorder="1" applyAlignment="1">
      <alignment horizontal="left" vertical="center"/>
    </xf>
    <xf numFmtId="176" fontId="29" fillId="2" borderId="10" xfId="0" applyNumberFormat="1" applyFont="1" applyFill="1" applyBorder="1" applyAlignment="1" quotePrefix="1">
      <alignment horizontal="center" vertical="center" wrapText="1"/>
    </xf>
    <xf numFmtId="176" fontId="29" fillId="2" borderId="10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 quotePrefix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49" fontId="29" fillId="2" borderId="10" xfId="0" applyNumberFormat="1" applyFont="1" applyFill="1" applyBorder="1" applyAlignment="1">
      <alignment horizontal="center" vertical="center" wrapText="1"/>
    </xf>
    <xf numFmtId="177" fontId="29" fillId="2" borderId="10" xfId="0" applyNumberFormat="1" applyFont="1" applyFill="1" applyBorder="1" applyAlignment="1">
      <alignment horizontal="center" vertical="center"/>
    </xf>
    <xf numFmtId="177" fontId="29" fillId="2" borderId="10" xfId="0" applyNumberFormat="1" applyFont="1" applyFill="1" applyBorder="1" applyAlignment="1">
      <alignment horizontal="left" vertical="center"/>
    </xf>
    <xf numFmtId="177" fontId="29" fillId="2" borderId="12" xfId="0" applyNumberFormat="1" applyFont="1" applyFill="1" applyBorder="1" applyAlignment="1">
      <alignment horizontal="center" vertical="center"/>
    </xf>
    <xf numFmtId="177" fontId="29" fillId="2" borderId="13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horizontal="center" vertical="center"/>
    </xf>
    <xf numFmtId="49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49" fontId="34" fillId="2" borderId="10" xfId="0" applyNumberFormat="1" applyFont="1" applyFill="1" applyBorder="1" applyAlignment="1" quotePrefix="1">
      <alignment horizontal="center" vertical="center" wrapText="1"/>
    </xf>
    <xf numFmtId="49" fontId="20" fillId="2" borderId="10" xfId="0" applyNumberFormat="1" applyFont="1" applyFill="1" applyBorder="1" applyAlignment="1" quotePrefix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176" fontId="20" fillId="2" borderId="10" xfId="0" applyNumberFormat="1" applyFont="1" applyFill="1" applyBorder="1" applyAlignment="1">
      <alignment horizontal="center" vertical="center" wrapText="1"/>
    </xf>
    <xf numFmtId="177" fontId="29" fillId="2" borderId="13" xfId="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176" fontId="34" fillId="2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176" fontId="20" fillId="2" borderId="10" xfId="0" applyNumberFormat="1" applyFont="1" applyFill="1" applyBorder="1" applyAlignment="1">
      <alignment horizontal="center" vertical="center"/>
    </xf>
    <xf numFmtId="0" fontId="29" fillId="0" borderId="10" xfId="54" applyFont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25" fillId="2" borderId="0" xfId="54" applyFont="1" applyFill="1" applyAlignment="1">
      <alignment horizontal="center" vertical="center" wrapText="1"/>
      <protection/>
    </xf>
    <xf numFmtId="0" fontId="26" fillId="2" borderId="0" xfId="54" applyFont="1" applyFill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4" fillId="0" borderId="0" xfId="54" applyFont="1" applyBorder="1" applyAlignment="1">
      <alignment vertical="center" wrapText="1"/>
      <protection/>
    </xf>
    <xf numFmtId="0" fontId="24" fillId="0" borderId="0" xfId="54" applyFont="1" applyBorder="1" applyAlignment="1">
      <alignment horizontal="left" vertical="center" wrapText="1"/>
      <protection/>
    </xf>
    <xf numFmtId="0" fontId="47" fillId="0" borderId="10" xfId="0" applyNumberFormat="1" applyFont="1" applyFill="1" applyBorder="1" applyAlignment="1">
      <alignment horizontal="left" wrapText="1"/>
    </xf>
    <xf numFmtId="0" fontId="48" fillId="0" borderId="10" xfId="54" applyNumberFormat="1" applyFont="1" applyFill="1" applyBorder="1" applyAlignment="1">
      <alignment horizontal="left" vertical="center" wrapText="1"/>
      <protection/>
    </xf>
    <xf numFmtId="0" fontId="31" fillId="0" borderId="10" xfId="0" applyNumberFormat="1" applyFont="1" applyFill="1" applyBorder="1" applyAlignment="1">
      <alignment horizontal="left" wrapText="1"/>
    </xf>
    <xf numFmtId="0" fontId="36" fillId="0" borderId="10" xfId="54" applyNumberFormat="1" applyFont="1" applyFill="1" applyBorder="1" applyAlignment="1">
      <alignment horizontal="left" vertical="center" wrapText="1"/>
      <protection/>
    </xf>
    <xf numFmtId="0" fontId="53" fillId="0" borderId="10" xfId="52" applyFont="1" applyBorder="1" applyAlignment="1">
      <alignment horizontal="left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28" fillId="0" borderId="21" xfId="54" applyFont="1" applyFill="1" applyBorder="1" applyAlignment="1">
      <alignment horizontal="center" vertical="center" wrapText="1"/>
      <protection/>
    </xf>
    <xf numFmtId="0" fontId="28" fillId="0" borderId="13" xfId="54" applyFont="1" applyFill="1" applyBorder="1" applyAlignment="1">
      <alignment horizontal="center" vertical="center" wrapText="1"/>
      <protection/>
    </xf>
    <xf numFmtId="0" fontId="34" fillId="0" borderId="12" xfId="54" applyFont="1" applyFill="1" applyBorder="1" applyAlignment="1">
      <alignment horizontal="center" vertical="center" wrapText="1"/>
      <protection/>
    </xf>
    <xf numFmtId="0" fontId="29" fillId="0" borderId="21" xfId="54" applyFont="1" applyFill="1" applyBorder="1" applyAlignment="1">
      <alignment horizontal="center" vertical="center" wrapText="1"/>
      <protection/>
    </xf>
    <xf numFmtId="0" fontId="29" fillId="0" borderId="13" xfId="54" applyFont="1" applyFill="1" applyBorder="1" applyAlignment="1">
      <alignment horizontal="center" vertical="center" wrapText="1"/>
      <protection/>
    </xf>
    <xf numFmtId="0" fontId="28" fillId="0" borderId="22" xfId="54" applyFont="1" applyFill="1" applyBorder="1" applyAlignment="1">
      <alignment horizontal="center" vertical="center" wrapText="1"/>
      <protection/>
    </xf>
    <xf numFmtId="0" fontId="28" fillId="0" borderId="23" xfId="54" applyFont="1" applyFill="1" applyBorder="1" applyAlignment="1">
      <alignment horizontal="center" vertical="center" wrapText="1"/>
      <protection/>
    </xf>
    <xf numFmtId="0" fontId="55" fillId="0" borderId="24" xfId="0" applyFont="1" applyBorder="1" applyAlignment="1">
      <alignment horizontal="right" wrapText="1"/>
    </xf>
    <xf numFmtId="0" fontId="55" fillId="0" borderId="19" xfId="0" applyFont="1" applyBorder="1" applyAlignment="1">
      <alignment horizontal="right" wrapText="1"/>
    </xf>
    <xf numFmtId="0" fontId="55" fillId="0" borderId="25" xfId="0" applyFont="1" applyBorder="1" applyAlignment="1">
      <alignment horizontal="right" wrapText="1"/>
    </xf>
    <xf numFmtId="0" fontId="54" fillId="0" borderId="14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0" fontId="0" fillId="0" borderId="0" xfId="54" applyFont="1" applyAlignment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20" fillId="0" borderId="22" xfId="54" applyFont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33"/>
  <sheetViews>
    <sheetView zoomScaleSheetLayoutView="100" zoomScalePageLayoutView="0" workbookViewId="0" topLeftCell="A12">
      <selection activeCell="F28" sqref="F28"/>
    </sheetView>
  </sheetViews>
  <sheetFormatPr defaultColWidth="9.00390625" defaultRowHeight="14.25"/>
  <cols>
    <col min="1" max="1" width="50.625" style="41" customWidth="1"/>
    <col min="2" max="2" width="15.625" style="41" customWidth="1"/>
    <col min="3" max="3" width="50.625" style="41" customWidth="1"/>
    <col min="4" max="4" width="15.625" style="41" customWidth="1"/>
    <col min="5" max="6" width="9.00390625" style="42" customWidth="1"/>
    <col min="7" max="16384" width="9.00390625" style="41" customWidth="1"/>
  </cols>
  <sheetData>
    <row r="1" ht="15">
      <c r="A1" s="7" t="s">
        <v>0</v>
      </c>
    </row>
    <row r="2" spans="1:6" s="38" customFormat="1" ht="18" customHeight="1">
      <c r="A2" s="124" t="s">
        <v>1</v>
      </c>
      <c r="B2" s="125"/>
      <c r="C2" s="125"/>
      <c r="D2" s="125"/>
      <c r="E2" s="43"/>
      <c r="F2" s="43"/>
    </row>
    <row r="3" spans="1:4" ht="3" customHeight="1" hidden="1">
      <c r="A3" s="44"/>
      <c r="B3" s="44"/>
      <c r="C3" s="44"/>
      <c r="D3" s="24" t="s">
        <v>2</v>
      </c>
    </row>
    <row r="4" spans="1:6" s="1" customFormat="1" ht="15" customHeight="1">
      <c r="A4" s="10"/>
      <c r="B4" s="45"/>
      <c r="C4" s="45"/>
      <c r="D4" s="13" t="s">
        <v>3</v>
      </c>
      <c r="E4" s="8"/>
      <c r="F4" s="8"/>
    </row>
    <row r="5" spans="1:6" s="40" customFormat="1" ht="14.25" customHeight="1">
      <c r="A5" s="126" t="s">
        <v>4</v>
      </c>
      <c r="B5" s="127"/>
      <c r="C5" s="126" t="s">
        <v>5</v>
      </c>
      <c r="D5" s="127"/>
      <c r="E5" s="50"/>
      <c r="F5" s="50"/>
    </row>
    <row r="6" spans="1:6" s="40" customFormat="1" ht="14.25" customHeight="1">
      <c r="A6" s="81" t="s">
        <v>6</v>
      </c>
      <c r="B6" s="80" t="s">
        <v>7</v>
      </c>
      <c r="C6" s="81" t="s">
        <v>6</v>
      </c>
      <c r="D6" s="80" t="s">
        <v>7</v>
      </c>
      <c r="E6" s="50"/>
      <c r="F6" s="50"/>
    </row>
    <row r="7" spans="1:6" s="1" customFormat="1" ht="14.25" customHeight="1">
      <c r="A7" s="82" t="s">
        <v>8</v>
      </c>
      <c r="B7" s="52">
        <v>930.04</v>
      </c>
      <c r="C7" s="83" t="s">
        <v>9</v>
      </c>
      <c r="D7" s="52"/>
      <c r="E7" s="8"/>
      <c r="F7" s="8"/>
    </row>
    <row r="8" spans="1:6" s="1" customFormat="1" ht="14.25" customHeight="1">
      <c r="A8" s="53" t="s">
        <v>10</v>
      </c>
      <c r="B8" s="52"/>
      <c r="C8" s="83" t="s">
        <v>11</v>
      </c>
      <c r="D8" s="52"/>
      <c r="E8" s="8"/>
      <c r="F8" s="8"/>
    </row>
    <row r="9" spans="1:6" s="1" customFormat="1" ht="14.25" customHeight="1">
      <c r="A9" s="53" t="s">
        <v>12</v>
      </c>
      <c r="B9" s="52"/>
      <c r="C9" s="83" t="s">
        <v>13</v>
      </c>
      <c r="D9" s="52"/>
      <c r="E9" s="8"/>
      <c r="F9" s="8"/>
    </row>
    <row r="10" spans="1:6" s="1" customFormat="1" ht="14.25" customHeight="1">
      <c r="A10" s="53" t="s">
        <v>14</v>
      </c>
      <c r="B10" s="52"/>
      <c r="C10" s="83" t="s">
        <v>15</v>
      </c>
      <c r="D10" s="56">
        <v>760.88</v>
      </c>
      <c r="E10" s="8"/>
      <c r="F10" s="8"/>
    </row>
    <row r="11" spans="1:6" s="1" customFormat="1" ht="14.25" customHeight="1">
      <c r="A11" s="53" t="s">
        <v>16</v>
      </c>
      <c r="B11" s="52"/>
      <c r="C11" s="83" t="s">
        <v>17</v>
      </c>
      <c r="D11" s="52"/>
      <c r="E11" s="8"/>
      <c r="F11" s="8"/>
    </row>
    <row r="12" spans="1:6" s="1" customFormat="1" ht="14.25" customHeight="1">
      <c r="A12" s="53" t="s">
        <v>18</v>
      </c>
      <c r="B12" s="52"/>
      <c r="C12" s="83" t="s">
        <v>19</v>
      </c>
      <c r="D12" s="52"/>
      <c r="E12" s="8"/>
      <c r="F12" s="8"/>
    </row>
    <row r="13" spans="1:6" s="1" customFormat="1" ht="14.25" customHeight="1">
      <c r="A13" s="53"/>
      <c r="B13" s="52"/>
      <c r="C13" s="83" t="s">
        <v>20</v>
      </c>
      <c r="D13" s="52"/>
      <c r="E13" s="8"/>
      <c r="F13" s="8"/>
    </row>
    <row r="14" spans="1:6" s="1" customFormat="1" ht="14.25" customHeight="1">
      <c r="A14" s="53"/>
      <c r="B14" s="52"/>
      <c r="C14" s="83" t="s">
        <v>21</v>
      </c>
      <c r="D14" s="56">
        <v>82.74</v>
      </c>
      <c r="E14" s="8"/>
      <c r="F14" s="8"/>
    </row>
    <row r="15" spans="1:6" s="1" customFormat="1" ht="14.25" customHeight="1">
      <c r="A15" s="53"/>
      <c r="B15" s="52"/>
      <c r="C15" s="83" t="s">
        <v>22</v>
      </c>
      <c r="D15" s="56">
        <v>52.4</v>
      </c>
      <c r="E15" s="8"/>
      <c r="F15" s="8"/>
    </row>
    <row r="16" spans="1:6" s="1" customFormat="1" ht="14.25" customHeight="1">
      <c r="A16" s="53"/>
      <c r="B16" s="52"/>
      <c r="C16" s="82" t="s">
        <v>23</v>
      </c>
      <c r="D16" s="52"/>
      <c r="E16" s="8"/>
      <c r="F16" s="8"/>
    </row>
    <row r="17" spans="1:6" s="1" customFormat="1" ht="14.25" customHeight="1">
      <c r="A17" s="53"/>
      <c r="B17" s="57"/>
      <c r="C17" s="82" t="s">
        <v>24</v>
      </c>
      <c r="D17" s="52"/>
      <c r="E17" s="8"/>
      <c r="F17" s="8"/>
    </row>
    <row r="18" spans="1:6" s="1" customFormat="1" ht="14.25" customHeight="1">
      <c r="A18" s="53"/>
      <c r="B18" s="52"/>
      <c r="C18" s="82" t="s">
        <v>25</v>
      </c>
      <c r="D18" s="52"/>
      <c r="E18" s="8"/>
      <c r="F18" s="8"/>
    </row>
    <row r="19" spans="1:6" s="1" customFormat="1" ht="14.25" customHeight="1">
      <c r="A19" s="53"/>
      <c r="B19" s="52"/>
      <c r="C19" s="82" t="s">
        <v>26</v>
      </c>
      <c r="D19" s="52"/>
      <c r="E19" s="8"/>
      <c r="F19" s="8"/>
    </row>
    <row r="20" spans="1:6" s="1" customFormat="1" ht="14.25" customHeight="1">
      <c r="A20" s="51"/>
      <c r="B20" s="52"/>
      <c r="C20" s="82" t="s">
        <v>27</v>
      </c>
      <c r="D20" s="52"/>
      <c r="E20" s="8"/>
      <c r="F20" s="8"/>
    </row>
    <row r="21" spans="1:6" s="1" customFormat="1" ht="14.25" customHeight="1">
      <c r="A21" s="51"/>
      <c r="B21" s="52"/>
      <c r="C21" s="82" t="s">
        <v>28</v>
      </c>
      <c r="D21" s="52"/>
      <c r="E21" s="8"/>
      <c r="F21" s="8"/>
    </row>
    <row r="22" spans="1:6" s="1" customFormat="1" ht="14.25" customHeight="1">
      <c r="A22" s="51"/>
      <c r="B22" s="52"/>
      <c r="C22" s="82" t="s">
        <v>29</v>
      </c>
      <c r="D22" s="52"/>
      <c r="E22" s="8"/>
      <c r="F22" s="8"/>
    </row>
    <row r="23" spans="1:6" s="1" customFormat="1" ht="14.25" customHeight="1">
      <c r="A23" s="51"/>
      <c r="B23" s="51"/>
      <c r="C23" s="82" t="s">
        <v>30</v>
      </c>
      <c r="D23" s="56"/>
      <c r="E23" s="8"/>
      <c r="F23" s="8"/>
    </row>
    <row r="24" spans="1:6" s="1" customFormat="1" ht="14.25" customHeight="1">
      <c r="A24" s="51"/>
      <c r="B24" s="51"/>
      <c r="C24" s="82" t="s">
        <v>31</v>
      </c>
      <c r="D24" s="56"/>
      <c r="E24" s="8"/>
      <c r="F24" s="8"/>
    </row>
    <row r="25" spans="1:6" s="1" customFormat="1" ht="14.25" customHeight="1">
      <c r="A25" s="51"/>
      <c r="B25" s="51"/>
      <c r="C25" s="82" t="s">
        <v>32</v>
      </c>
      <c r="D25" s="56">
        <v>34.02</v>
      </c>
      <c r="E25" s="8"/>
      <c r="F25" s="8"/>
    </row>
    <row r="26" spans="1:6" s="1" customFormat="1" ht="14.25" customHeight="1">
      <c r="A26" s="51"/>
      <c r="B26" s="51"/>
      <c r="C26" s="82" t="s">
        <v>33</v>
      </c>
      <c r="D26" s="56"/>
      <c r="E26" s="8"/>
      <c r="F26" s="8"/>
    </row>
    <row r="27" spans="1:6" s="1" customFormat="1" ht="14.25" customHeight="1">
      <c r="A27" s="51"/>
      <c r="B27" s="51"/>
      <c r="C27" s="82" t="s">
        <v>34</v>
      </c>
      <c r="D27" s="56"/>
      <c r="E27" s="8"/>
      <c r="F27" s="8"/>
    </row>
    <row r="28" spans="1:6" s="1" customFormat="1" ht="14.25" customHeight="1">
      <c r="A28" s="51"/>
      <c r="B28" s="51"/>
      <c r="C28" s="82" t="s">
        <v>35</v>
      </c>
      <c r="D28" s="56"/>
      <c r="E28" s="8"/>
      <c r="F28" s="8"/>
    </row>
    <row r="29" spans="1:6" s="1" customFormat="1" ht="14.25" customHeight="1">
      <c r="A29" s="84" t="s">
        <v>36</v>
      </c>
      <c r="B29" s="52">
        <v>930.04</v>
      </c>
      <c r="C29" s="84" t="s">
        <v>37</v>
      </c>
      <c r="D29" s="56">
        <f>SUM(D8:D28)</f>
        <v>930.04</v>
      </c>
      <c r="E29" s="8"/>
      <c r="F29" s="8"/>
    </row>
    <row r="30" spans="1:6" s="1" customFormat="1" ht="14.25" customHeight="1">
      <c r="A30" s="51" t="s">
        <v>38</v>
      </c>
      <c r="B30" s="51"/>
      <c r="C30" s="51" t="s">
        <v>39</v>
      </c>
      <c r="D30" s="56"/>
      <c r="E30" s="8"/>
      <c r="F30" s="8"/>
    </row>
    <row r="31" spans="1:6" s="1" customFormat="1" ht="14.25" customHeight="1">
      <c r="A31" s="51" t="s">
        <v>40</v>
      </c>
      <c r="B31" s="51"/>
      <c r="C31" s="51" t="s">
        <v>41</v>
      </c>
      <c r="D31" s="56"/>
      <c r="E31" s="8"/>
      <c r="F31" s="8"/>
    </row>
    <row r="32" spans="1:6" s="1" customFormat="1" ht="14.25" customHeight="1">
      <c r="A32" s="81" t="s">
        <v>42</v>
      </c>
      <c r="B32" s="52">
        <v>930.04</v>
      </c>
      <c r="C32" s="81" t="s">
        <v>42</v>
      </c>
      <c r="D32" s="56">
        <v>930.04</v>
      </c>
      <c r="E32" s="8"/>
      <c r="F32" s="8"/>
    </row>
    <row r="33" spans="1:4" ht="29.25" customHeight="1">
      <c r="A33" s="128"/>
      <c r="B33" s="129"/>
      <c r="C33" s="129"/>
      <c r="D33" s="129"/>
    </row>
  </sheetData>
  <sheetProtection/>
  <mergeCells count="4">
    <mergeCell ref="A2:D2"/>
    <mergeCell ref="A5:B5"/>
    <mergeCell ref="C5:D5"/>
    <mergeCell ref="A33:D33"/>
  </mergeCells>
  <printOptions horizontalCentered="1"/>
  <pageMargins left="0.3541666666666667" right="0.3541666666666667" top="0.5902777777777778" bottom="0.7868055555555555" header="0.5111111111111111" footer="0.19652777777777777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7" sqref="A7"/>
    </sheetView>
  </sheetViews>
  <sheetFormatPr defaultColWidth="9.00390625" defaultRowHeight="14.25"/>
  <cols>
    <col min="1" max="1" width="30.625" style="0" customWidth="1"/>
    <col min="2" max="6" width="17.25390625" style="0" customWidth="1"/>
  </cols>
  <sheetData>
    <row r="1" ht="15">
      <c r="A1" s="110" t="s">
        <v>154</v>
      </c>
    </row>
    <row r="2" spans="1:6" ht="33.75" customHeight="1" thickBot="1">
      <c r="A2" s="179" t="s">
        <v>155</v>
      </c>
      <c r="B2" s="179"/>
      <c r="C2" s="179"/>
      <c r="D2" s="179"/>
      <c r="E2" s="179"/>
      <c r="F2" s="179"/>
    </row>
    <row r="3" spans="1:6" ht="15">
      <c r="A3" s="121"/>
      <c r="B3" s="122"/>
      <c r="C3" s="123"/>
      <c r="D3" s="175" t="s">
        <v>156</v>
      </c>
      <c r="E3" s="176"/>
      <c r="F3" s="177"/>
    </row>
    <row r="4" spans="1:6" ht="24.75" customHeight="1">
      <c r="A4" s="178" t="s">
        <v>157</v>
      </c>
      <c r="B4" s="178" t="s">
        <v>158</v>
      </c>
      <c r="C4" s="178"/>
      <c r="D4" s="178"/>
      <c r="E4" s="178"/>
      <c r="F4" s="178"/>
    </row>
    <row r="5" spans="1:6" ht="24.75" customHeight="1">
      <c r="A5" s="178"/>
      <c r="B5" s="108" t="s">
        <v>97</v>
      </c>
      <c r="C5" s="108" t="s">
        <v>159</v>
      </c>
      <c r="D5" s="108" t="s">
        <v>160</v>
      </c>
      <c r="E5" s="108" t="s">
        <v>161</v>
      </c>
      <c r="F5" s="108" t="s">
        <v>162</v>
      </c>
    </row>
    <row r="6" spans="1:6" ht="24.75" customHeight="1">
      <c r="A6" s="108" t="s">
        <v>163</v>
      </c>
      <c r="B6" s="108">
        <v>930.04</v>
      </c>
      <c r="C6" s="108">
        <v>930.04</v>
      </c>
      <c r="D6" s="109"/>
      <c r="E6" s="109"/>
      <c r="F6" s="109"/>
    </row>
    <row r="7" spans="1:6" ht="24.75" customHeight="1">
      <c r="A7" s="110" t="s">
        <v>164</v>
      </c>
      <c r="B7" s="111">
        <v>505.86</v>
      </c>
      <c r="C7" s="111">
        <v>505.86</v>
      </c>
      <c r="D7" s="111"/>
      <c r="E7" s="111"/>
      <c r="F7" s="111"/>
    </row>
    <row r="8" spans="1:6" ht="24.75" customHeight="1">
      <c r="A8" s="110" t="s">
        <v>165</v>
      </c>
      <c r="B8" s="111">
        <v>319.34</v>
      </c>
      <c r="C8" s="111">
        <v>319.34</v>
      </c>
      <c r="D8" s="111"/>
      <c r="E8" s="111"/>
      <c r="F8" s="111"/>
    </row>
    <row r="9" spans="1:6" ht="24.75" customHeight="1">
      <c r="A9" s="110" t="s">
        <v>166</v>
      </c>
      <c r="B9" s="111"/>
      <c r="C9" s="111"/>
      <c r="D9" s="111"/>
      <c r="E9" s="111"/>
      <c r="F9" s="111"/>
    </row>
    <row r="10" spans="1:6" ht="24.75" customHeight="1">
      <c r="A10" s="110" t="s">
        <v>167</v>
      </c>
      <c r="B10" s="111"/>
      <c r="C10" s="111"/>
      <c r="D10" s="111"/>
      <c r="E10" s="111"/>
      <c r="F10" s="111"/>
    </row>
    <row r="11" spans="1:6" ht="24.75" customHeight="1">
      <c r="A11" s="110" t="s">
        <v>168</v>
      </c>
      <c r="B11" s="111">
        <v>81.4</v>
      </c>
      <c r="C11" s="111">
        <v>81.4</v>
      </c>
      <c r="D11" s="111"/>
      <c r="E11" s="111"/>
      <c r="F11" s="111"/>
    </row>
    <row r="12" spans="1:6" ht="24.75" customHeight="1">
      <c r="A12" s="110" t="s">
        <v>169</v>
      </c>
      <c r="B12" s="111"/>
      <c r="C12" s="111"/>
      <c r="D12" s="111"/>
      <c r="E12" s="111"/>
      <c r="F12" s="111"/>
    </row>
    <row r="13" spans="1:6" ht="24.75" customHeight="1">
      <c r="A13" s="110" t="s">
        <v>170</v>
      </c>
      <c r="B13" s="111"/>
      <c r="C13" s="111"/>
      <c r="D13" s="111"/>
      <c r="E13" s="111"/>
      <c r="F13" s="111"/>
    </row>
    <row r="14" spans="1:6" ht="24.75" customHeight="1">
      <c r="A14" s="110" t="s">
        <v>171</v>
      </c>
      <c r="B14" s="111"/>
      <c r="C14" s="111"/>
      <c r="D14" s="111"/>
      <c r="E14" s="111"/>
      <c r="F14" s="111"/>
    </row>
    <row r="15" spans="1:6" ht="24.75" customHeight="1">
      <c r="A15" s="110" t="s">
        <v>172</v>
      </c>
      <c r="B15" s="111">
        <v>23.44</v>
      </c>
      <c r="C15" s="111">
        <v>23.44</v>
      </c>
      <c r="D15" s="111"/>
      <c r="E15" s="111"/>
      <c r="F15" s="111"/>
    </row>
    <row r="16" spans="1:6" ht="24.75" customHeight="1">
      <c r="A16" s="110" t="s">
        <v>173</v>
      </c>
      <c r="B16" s="111"/>
      <c r="C16" s="111"/>
      <c r="D16" s="111"/>
      <c r="E16" s="111"/>
      <c r="F16" s="111"/>
    </row>
    <row r="17" spans="1:6" ht="24.75" customHeight="1">
      <c r="A17" s="110" t="s">
        <v>174</v>
      </c>
      <c r="B17" s="111"/>
      <c r="C17" s="111"/>
      <c r="D17" s="111"/>
      <c r="E17" s="111"/>
      <c r="F17" s="111"/>
    </row>
    <row r="18" spans="1:6" ht="24.75" customHeight="1">
      <c r="A18" s="110" t="s">
        <v>175</v>
      </c>
      <c r="B18" s="111"/>
      <c r="C18" s="111"/>
      <c r="D18" s="111"/>
      <c r="E18" s="111"/>
      <c r="F18" s="111"/>
    </row>
  </sheetData>
  <sheetProtection/>
  <mergeCells count="4">
    <mergeCell ref="D3:F3"/>
    <mergeCell ref="A4:A5"/>
    <mergeCell ref="B4:F4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60" zoomScalePageLayoutView="0" workbookViewId="0" topLeftCell="A1">
      <selection activeCell="A8" sqref="A8:IV12"/>
    </sheetView>
  </sheetViews>
  <sheetFormatPr defaultColWidth="9.00390625" defaultRowHeight="14.25"/>
  <cols>
    <col min="1" max="2" width="4.625" style="73" customWidth="1"/>
    <col min="3" max="3" width="22.625" style="64" customWidth="1"/>
    <col min="4" max="10" width="13.625" style="63" customWidth="1"/>
    <col min="11" max="16384" width="9.00390625" style="63" customWidth="1"/>
  </cols>
  <sheetData>
    <row r="1" spans="1:8" s="1" customFormat="1" ht="20.25" customHeight="1">
      <c r="A1" s="74" t="s">
        <v>43</v>
      </c>
      <c r="B1" s="75"/>
      <c r="C1" s="33"/>
      <c r="G1" s="8"/>
      <c r="H1" s="8"/>
    </row>
    <row r="2" spans="1:10" s="72" customFormat="1" ht="22.5">
      <c r="A2" s="140" t="s">
        <v>44</v>
      </c>
      <c r="B2" s="141"/>
      <c r="C2" s="142"/>
      <c r="D2" s="143"/>
      <c r="E2" s="143"/>
      <c r="F2" s="143"/>
      <c r="G2" s="143"/>
      <c r="H2" s="143"/>
      <c r="I2" s="143"/>
      <c r="J2" s="143"/>
    </row>
    <row r="3" spans="1:10" ht="15" hidden="1">
      <c r="A3" s="76"/>
      <c r="B3" s="76"/>
      <c r="C3" s="66"/>
      <c r="D3" s="65"/>
      <c r="E3" s="65"/>
      <c r="F3" s="65"/>
      <c r="G3" s="65"/>
      <c r="H3" s="65"/>
      <c r="I3" s="65"/>
      <c r="J3" s="24" t="s">
        <v>45</v>
      </c>
    </row>
    <row r="4" spans="1:10" s="61" customFormat="1" ht="13.5">
      <c r="A4" s="77"/>
      <c r="B4" s="78"/>
      <c r="C4" s="68"/>
      <c r="D4" s="67"/>
      <c r="E4" s="67"/>
      <c r="F4" s="69"/>
      <c r="G4" s="67"/>
      <c r="H4" s="67"/>
      <c r="I4" s="67"/>
      <c r="J4" s="13" t="s">
        <v>3</v>
      </c>
    </row>
    <row r="5" spans="1:11" s="62" customFormat="1" ht="22.5" customHeight="1">
      <c r="A5" s="144" t="s">
        <v>46</v>
      </c>
      <c r="B5" s="135"/>
      <c r="C5" s="132"/>
      <c r="D5" s="131" t="s">
        <v>47</v>
      </c>
      <c r="E5" s="133" t="s">
        <v>48</v>
      </c>
      <c r="F5" s="131" t="s">
        <v>49</v>
      </c>
      <c r="G5" s="131" t="s">
        <v>50</v>
      </c>
      <c r="H5" s="131" t="s">
        <v>51</v>
      </c>
      <c r="I5" s="131" t="s">
        <v>52</v>
      </c>
      <c r="J5" s="131" t="s">
        <v>53</v>
      </c>
      <c r="K5" s="70"/>
    </row>
    <row r="6" spans="1:11" s="62" customFormat="1" ht="22.5" customHeight="1">
      <c r="A6" s="135" t="s">
        <v>54</v>
      </c>
      <c r="B6" s="135"/>
      <c r="C6" s="131" t="s">
        <v>55</v>
      </c>
      <c r="D6" s="132"/>
      <c r="E6" s="134"/>
      <c r="F6" s="132"/>
      <c r="G6" s="132"/>
      <c r="H6" s="132"/>
      <c r="I6" s="132"/>
      <c r="J6" s="132"/>
      <c r="K6" s="70"/>
    </row>
    <row r="7" spans="1:11" s="62" customFormat="1" ht="22.5" customHeight="1">
      <c r="A7" s="135"/>
      <c r="B7" s="135"/>
      <c r="C7" s="132"/>
      <c r="D7" s="132"/>
      <c r="E7" s="134"/>
      <c r="F7" s="132"/>
      <c r="G7" s="132"/>
      <c r="H7" s="132"/>
      <c r="I7" s="132"/>
      <c r="J7" s="132"/>
      <c r="K7" s="70"/>
    </row>
    <row r="8" spans="1:11" s="61" customFormat="1" ht="27.75" customHeight="1">
      <c r="A8" s="145" t="s">
        <v>56</v>
      </c>
      <c r="B8" s="146"/>
      <c r="C8" s="147"/>
      <c r="D8" s="34">
        <f>SUM(D9,D12,D16,D18)</f>
        <v>930.04</v>
      </c>
      <c r="E8" s="34">
        <f>SUM(E9,E12,E16,E18)</f>
        <v>930.04</v>
      </c>
      <c r="F8" s="37"/>
      <c r="G8" s="37"/>
      <c r="H8" s="37"/>
      <c r="I8" s="37"/>
      <c r="J8" s="37"/>
      <c r="K8" s="71"/>
    </row>
    <row r="9" spans="1:11" s="61" customFormat="1" ht="27.75" customHeight="1">
      <c r="A9" s="136">
        <v>204</v>
      </c>
      <c r="B9" s="137"/>
      <c r="C9" s="35" t="s">
        <v>57</v>
      </c>
      <c r="D9" s="34">
        <f>SUM(D10:D11)</f>
        <v>760.88</v>
      </c>
      <c r="E9" s="34">
        <f>SUM(E10:E11)</f>
        <v>760.88</v>
      </c>
      <c r="F9" s="37"/>
      <c r="G9" s="37"/>
      <c r="H9" s="37"/>
      <c r="I9" s="37"/>
      <c r="J9" s="37"/>
      <c r="K9" s="71"/>
    </row>
    <row r="10" spans="1:11" s="61" customFormat="1" ht="27.75" customHeight="1">
      <c r="A10" s="130">
        <v>2040501</v>
      </c>
      <c r="B10" s="130"/>
      <c r="C10" s="36" t="s">
        <v>58</v>
      </c>
      <c r="D10" s="37">
        <v>599.28</v>
      </c>
      <c r="E10" s="37">
        <v>599.28</v>
      </c>
      <c r="F10" s="37"/>
      <c r="G10" s="37"/>
      <c r="H10" s="37"/>
      <c r="I10" s="37"/>
      <c r="J10" s="37"/>
      <c r="K10" s="71"/>
    </row>
    <row r="11" spans="1:11" s="61" customFormat="1" ht="27.75" customHeight="1">
      <c r="A11" s="130" t="s">
        <v>59</v>
      </c>
      <c r="B11" s="130"/>
      <c r="C11" s="36" t="s">
        <v>60</v>
      </c>
      <c r="D11" s="37">
        <v>161.6</v>
      </c>
      <c r="E11" s="37">
        <v>161.6</v>
      </c>
      <c r="F11" s="37"/>
      <c r="G11" s="37"/>
      <c r="H11" s="37"/>
      <c r="I11" s="37"/>
      <c r="J11" s="37"/>
      <c r="K11" s="71"/>
    </row>
    <row r="12" spans="1:11" s="61" customFormat="1" ht="27.75" customHeight="1">
      <c r="A12" s="136">
        <v>208</v>
      </c>
      <c r="B12" s="137"/>
      <c r="C12" s="35" t="s">
        <v>61</v>
      </c>
      <c r="D12" s="34">
        <f>SUM(D13:D15)</f>
        <v>82.74</v>
      </c>
      <c r="E12" s="34">
        <f>SUM(E13:E15)</f>
        <v>82.74</v>
      </c>
      <c r="F12" s="37"/>
      <c r="G12" s="37"/>
      <c r="H12" s="37"/>
      <c r="I12" s="37"/>
      <c r="J12" s="37"/>
      <c r="K12" s="71"/>
    </row>
    <row r="13" spans="1:11" s="61" customFormat="1" ht="30" customHeight="1">
      <c r="A13" s="130" t="s">
        <v>62</v>
      </c>
      <c r="B13" s="130"/>
      <c r="C13" s="36" t="s">
        <v>63</v>
      </c>
      <c r="D13" s="37">
        <v>24.72</v>
      </c>
      <c r="E13" s="37">
        <v>24.72</v>
      </c>
      <c r="F13" s="37"/>
      <c r="G13" s="37"/>
      <c r="H13" s="37"/>
      <c r="I13" s="37"/>
      <c r="J13" s="37"/>
      <c r="K13" s="71"/>
    </row>
    <row r="14" spans="1:11" s="61" customFormat="1" ht="30" customHeight="1">
      <c r="A14" s="130" t="s">
        <v>64</v>
      </c>
      <c r="B14" s="130"/>
      <c r="C14" s="36" t="s">
        <v>65</v>
      </c>
      <c r="D14" s="37">
        <v>56.7</v>
      </c>
      <c r="E14" s="37">
        <v>56.7</v>
      </c>
      <c r="F14" s="37"/>
      <c r="G14" s="37"/>
      <c r="H14" s="37"/>
      <c r="I14" s="37"/>
      <c r="J14" s="37"/>
      <c r="K14" s="71"/>
    </row>
    <row r="15" spans="1:11" s="61" customFormat="1" ht="27.75" customHeight="1">
      <c r="A15" s="85" t="s">
        <v>143</v>
      </c>
      <c r="B15" s="86"/>
      <c r="C15" s="36" t="s">
        <v>144</v>
      </c>
      <c r="D15" s="37">
        <v>1.32</v>
      </c>
      <c r="E15" s="37">
        <v>1.32</v>
      </c>
      <c r="F15" s="37"/>
      <c r="G15" s="37"/>
      <c r="H15" s="37"/>
      <c r="I15" s="37"/>
      <c r="J15" s="37"/>
      <c r="K15" s="71"/>
    </row>
    <row r="16" spans="1:11" s="61" customFormat="1" ht="27.75" customHeight="1">
      <c r="A16" s="138">
        <v>210</v>
      </c>
      <c r="B16" s="148"/>
      <c r="C16" s="35" t="s">
        <v>66</v>
      </c>
      <c r="D16" s="34">
        <f>SUM(D17)</f>
        <v>52.4</v>
      </c>
      <c r="E16" s="34">
        <f>SUM(E17)</f>
        <v>52.4</v>
      </c>
      <c r="F16" s="37"/>
      <c r="G16" s="37"/>
      <c r="H16" s="37"/>
      <c r="I16" s="37"/>
      <c r="J16" s="37"/>
      <c r="K16" s="71"/>
    </row>
    <row r="17" spans="1:11" s="61" customFormat="1" ht="27.75" customHeight="1">
      <c r="A17" s="130" t="s">
        <v>67</v>
      </c>
      <c r="B17" s="130"/>
      <c r="C17" s="36" t="s">
        <v>68</v>
      </c>
      <c r="D17" s="37">
        <v>52.4</v>
      </c>
      <c r="E17" s="37">
        <v>52.4</v>
      </c>
      <c r="F17" s="37"/>
      <c r="G17" s="37"/>
      <c r="H17" s="37"/>
      <c r="I17" s="37"/>
      <c r="J17" s="37"/>
      <c r="K17" s="71"/>
    </row>
    <row r="18" spans="1:11" s="61" customFormat="1" ht="27.75" customHeight="1">
      <c r="A18" s="138">
        <v>221</v>
      </c>
      <c r="B18" s="139"/>
      <c r="C18" s="35" t="s">
        <v>69</v>
      </c>
      <c r="D18" s="34">
        <f>SUM(D19)</f>
        <v>34.02</v>
      </c>
      <c r="E18" s="34">
        <f>SUM(E19)</f>
        <v>34.02</v>
      </c>
      <c r="F18" s="37"/>
      <c r="G18" s="37"/>
      <c r="H18" s="37"/>
      <c r="I18" s="37"/>
      <c r="J18" s="37"/>
      <c r="K18" s="71"/>
    </row>
    <row r="19" spans="1:11" s="61" customFormat="1" ht="27.75" customHeight="1">
      <c r="A19" s="130" t="s">
        <v>70</v>
      </c>
      <c r="B19" s="130"/>
      <c r="C19" s="36" t="s">
        <v>71</v>
      </c>
      <c r="D19" s="37">
        <v>34.02</v>
      </c>
      <c r="E19" s="37">
        <v>34.02</v>
      </c>
      <c r="F19" s="37"/>
      <c r="G19" s="37"/>
      <c r="H19" s="37"/>
      <c r="I19" s="37"/>
      <c r="J19" s="37"/>
      <c r="K19" s="71"/>
    </row>
    <row r="20" ht="15">
      <c r="A20" s="79"/>
    </row>
    <row r="21" ht="15">
      <c r="A21" s="79"/>
    </row>
  </sheetData>
  <sheetProtection/>
  <mergeCells count="22">
    <mergeCell ref="A16:B16"/>
    <mergeCell ref="A17:B17"/>
    <mergeCell ref="A11:B11"/>
    <mergeCell ref="H5:H7"/>
    <mergeCell ref="F5:F7"/>
    <mergeCell ref="G5:G7"/>
    <mergeCell ref="A2:J2"/>
    <mergeCell ref="A5:C5"/>
    <mergeCell ref="A8:C8"/>
    <mergeCell ref="A9:B9"/>
    <mergeCell ref="I5:I7"/>
    <mergeCell ref="J5:J7"/>
    <mergeCell ref="A19:B19"/>
    <mergeCell ref="C6:C7"/>
    <mergeCell ref="D5:D7"/>
    <mergeCell ref="E5:E7"/>
    <mergeCell ref="A6:B7"/>
    <mergeCell ref="A12:B12"/>
    <mergeCell ref="A13:B13"/>
    <mergeCell ref="A14:B14"/>
    <mergeCell ref="A18:B18"/>
    <mergeCell ref="A10:B10"/>
  </mergeCells>
  <printOptions horizontalCentered="1"/>
  <pageMargins left="0.3541666666666667" right="0.3541666666666667" top="0.7868055555555555" bottom="0.7868055555555555" header="0.5111111111111111" footer="0.1965277777777777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8" sqref="A8:IV19"/>
    </sheetView>
  </sheetViews>
  <sheetFormatPr defaultColWidth="9.00390625" defaultRowHeight="14.25"/>
  <cols>
    <col min="1" max="1" width="5.625" style="63" customWidth="1"/>
    <col min="2" max="2" width="4.75390625" style="63" customWidth="1"/>
    <col min="3" max="3" width="25.50390625" style="64" customWidth="1"/>
    <col min="4" max="4" width="14.375" style="63" customWidth="1"/>
    <col min="5" max="9" width="14.625" style="63" customWidth="1"/>
    <col min="10" max="10" width="9.00390625" style="63" customWidth="1"/>
    <col min="11" max="11" width="12.625" style="63" customWidth="1"/>
    <col min="12" max="16384" width="9.00390625" style="63" customWidth="1"/>
  </cols>
  <sheetData>
    <row r="1" spans="1:8" s="1" customFormat="1" ht="23.25" customHeight="1">
      <c r="A1" s="7" t="s">
        <v>72</v>
      </c>
      <c r="C1" s="33"/>
      <c r="G1" s="8"/>
      <c r="H1" s="8"/>
    </row>
    <row r="2" spans="1:9" s="60" customFormat="1" ht="22.5">
      <c r="A2" s="149" t="s">
        <v>73</v>
      </c>
      <c r="B2" s="143"/>
      <c r="C2" s="142"/>
      <c r="D2" s="143"/>
      <c r="E2" s="143"/>
      <c r="F2" s="143"/>
      <c r="G2" s="143"/>
      <c r="H2" s="143"/>
      <c r="I2" s="143"/>
    </row>
    <row r="3" spans="1:9" ht="15" hidden="1">
      <c r="A3" s="65"/>
      <c r="B3" s="65"/>
      <c r="C3" s="66"/>
      <c r="D3" s="65"/>
      <c r="E3" s="65"/>
      <c r="F3" s="65"/>
      <c r="G3" s="65"/>
      <c r="H3" s="65"/>
      <c r="I3" s="24" t="s">
        <v>74</v>
      </c>
    </row>
    <row r="4" spans="1:9" s="61" customFormat="1" ht="13.5">
      <c r="A4" s="10"/>
      <c r="B4" s="67"/>
      <c r="C4" s="68"/>
      <c r="D4" s="67"/>
      <c r="E4" s="67"/>
      <c r="F4" s="69"/>
      <c r="G4" s="67"/>
      <c r="H4" s="67"/>
      <c r="I4" s="13" t="s">
        <v>3</v>
      </c>
    </row>
    <row r="5" spans="1:10" s="62" customFormat="1" ht="22.5" customHeight="1">
      <c r="A5" s="150" t="s">
        <v>46</v>
      </c>
      <c r="B5" s="132"/>
      <c r="C5" s="132"/>
      <c r="D5" s="131" t="s">
        <v>75</v>
      </c>
      <c r="E5" s="131" t="s">
        <v>76</v>
      </c>
      <c r="F5" s="131" t="s">
        <v>77</v>
      </c>
      <c r="G5" s="131" t="s">
        <v>78</v>
      </c>
      <c r="H5" s="132" t="s">
        <v>79</v>
      </c>
      <c r="I5" s="131" t="s">
        <v>80</v>
      </c>
      <c r="J5" s="70"/>
    </row>
    <row r="6" spans="1:10" s="62" customFormat="1" ht="22.5" customHeight="1">
      <c r="A6" s="132" t="s">
        <v>54</v>
      </c>
      <c r="B6" s="132"/>
      <c r="C6" s="131" t="s">
        <v>55</v>
      </c>
      <c r="D6" s="132"/>
      <c r="E6" s="132"/>
      <c r="F6" s="132"/>
      <c r="G6" s="132"/>
      <c r="H6" s="132"/>
      <c r="I6" s="132"/>
      <c r="J6" s="70"/>
    </row>
    <row r="7" spans="1:10" s="62" customFormat="1" ht="22.5" customHeight="1">
      <c r="A7" s="132"/>
      <c r="B7" s="132"/>
      <c r="C7" s="132"/>
      <c r="D7" s="132"/>
      <c r="E7" s="132"/>
      <c r="F7" s="132"/>
      <c r="G7" s="132"/>
      <c r="H7" s="132"/>
      <c r="I7" s="132"/>
      <c r="J7" s="70"/>
    </row>
    <row r="8" spans="1:10" s="61" customFormat="1" ht="27.75" customHeight="1">
      <c r="A8" s="151" t="s">
        <v>56</v>
      </c>
      <c r="B8" s="152"/>
      <c r="C8" s="147"/>
      <c r="D8" s="34">
        <f>SUM(E8:F8)</f>
        <v>930.04</v>
      </c>
      <c r="E8" s="34">
        <f>SUM(E9,E12,E16,E18)</f>
        <v>768.4399999999999</v>
      </c>
      <c r="F8" s="34">
        <f>SUM(F9,F12,F16,F18)</f>
        <v>161.6</v>
      </c>
      <c r="G8" s="37"/>
      <c r="H8" s="37"/>
      <c r="I8" s="37"/>
      <c r="J8" s="71"/>
    </row>
    <row r="9" spans="1:10" s="61" customFormat="1" ht="27.75" customHeight="1">
      <c r="A9" s="136">
        <v>204</v>
      </c>
      <c r="B9" s="137"/>
      <c r="C9" s="35" t="s">
        <v>57</v>
      </c>
      <c r="D9" s="34">
        <f aca="true" t="shared" si="0" ref="D9:D19">SUM(E9:F9)</f>
        <v>760.88</v>
      </c>
      <c r="E9" s="34">
        <f>SUM(E10:E11)</f>
        <v>599.28</v>
      </c>
      <c r="F9" s="37">
        <f>SUM(F10:F11)</f>
        <v>161.6</v>
      </c>
      <c r="G9" s="37"/>
      <c r="H9" s="37"/>
      <c r="I9" s="37"/>
      <c r="J9" s="71"/>
    </row>
    <row r="10" spans="1:10" s="61" customFormat="1" ht="27.75" customHeight="1">
      <c r="A10" s="130">
        <v>2040501</v>
      </c>
      <c r="B10" s="130"/>
      <c r="C10" s="36" t="s">
        <v>58</v>
      </c>
      <c r="D10" s="37">
        <f t="shared" si="0"/>
        <v>599.28</v>
      </c>
      <c r="E10" s="37">
        <v>599.28</v>
      </c>
      <c r="F10" s="37"/>
      <c r="G10" s="37"/>
      <c r="H10" s="37"/>
      <c r="I10" s="37"/>
      <c r="J10" s="71"/>
    </row>
    <row r="11" spans="1:10" s="61" customFormat="1" ht="27.75" customHeight="1">
      <c r="A11" s="130" t="s">
        <v>59</v>
      </c>
      <c r="B11" s="130"/>
      <c r="C11" s="36" t="s">
        <v>60</v>
      </c>
      <c r="D11" s="37">
        <f t="shared" si="0"/>
        <v>161.6</v>
      </c>
      <c r="F11" s="37">
        <v>161.6</v>
      </c>
      <c r="G11" s="37"/>
      <c r="H11" s="37"/>
      <c r="I11" s="37"/>
      <c r="J11" s="71"/>
    </row>
    <row r="12" spans="1:10" s="61" customFormat="1" ht="27.75" customHeight="1">
      <c r="A12" s="136">
        <v>208</v>
      </c>
      <c r="B12" s="137"/>
      <c r="C12" s="35" t="s">
        <v>61</v>
      </c>
      <c r="D12" s="34">
        <f t="shared" si="0"/>
        <v>82.74</v>
      </c>
      <c r="E12" s="34">
        <f>SUM(E13:E15)</f>
        <v>82.74</v>
      </c>
      <c r="F12" s="37"/>
      <c r="G12" s="37"/>
      <c r="H12" s="37"/>
      <c r="I12" s="37"/>
      <c r="J12" s="71"/>
    </row>
    <row r="13" spans="1:10" s="61" customFormat="1" ht="27.75" customHeight="1">
      <c r="A13" s="130" t="s">
        <v>62</v>
      </c>
      <c r="B13" s="130"/>
      <c r="C13" s="36" t="s">
        <v>63</v>
      </c>
      <c r="D13" s="37">
        <f t="shared" si="0"/>
        <v>24.72</v>
      </c>
      <c r="E13" s="37">
        <v>24.72</v>
      </c>
      <c r="F13" s="37"/>
      <c r="G13" s="37"/>
      <c r="H13" s="37"/>
      <c r="I13" s="37"/>
      <c r="J13" s="71"/>
    </row>
    <row r="14" spans="1:10" s="61" customFormat="1" ht="27.75" customHeight="1">
      <c r="A14" s="130" t="s">
        <v>64</v>
      </c>
      <c r="B14" s="130"/>
      <c r="C14" s="36" t="s">
        <v>65</v>
      </c>
      <c r="D14" s="37">
        <f t="shared" si="0"/>
        <v>56.7</v>
      </c>
      <c r="E14" s="37">
        <v>56.7</v>
      </c>
      <c r="F14" s="37"/>
      <c r="G14" s="37"/>
      <c r="H14" s="37"/>
      <c r="I14" s="37"/>
      <c r="J14" s="71"/>
    </row>
    <row r="15" spans="1:9" ht="27.75" customHeight="1">
      <c r="A15" s="85" t="s">
        <v>143</v>
      </c>
      <c r="B15" s="86"/>
      <c r="C15" s="36" t="s">
        <v>144</v>
      </c>
      <c r="D15" s="37">
        <f t="shared" si="0"/>
        <v>1.32</v>
      </c>
      <c r="E15" s="37">
        <v>1.32</v>
      </c>
      <c r="F15" s="37"/>
      <c r="G15" s="37"/>
      <c r="H15" s="37"/>
      <c r="I15" s="37"/>
    </row>
    <row r="16" spans="1:9" ht="27.75" customHeight="1">
      <c r="A16" s="138">
        <v>210</v>
      </c>
      <c r="B16" s="148"/>
      <c r="C16" s="35" t="s">
        <v>66</v>
      </c>
      <c r="D16" s="34">
        <f t="shared" si="0"/>
        <v>52.4</v>
      </c>
      <c r="E16" s="34">
        <f>SUM(E17)</f>
        <v>52.4</v>
      </c>
      <c r="F16" s="37"/>
      <c r="G16" s="37"/>
      <c r="H16" s="37"/>
      <c r="I16" s="37"/>
    </row>
    <row r="17" spans="1:9" ht="27.75" customHeight="1">
      <c r="A17" s="130" t="s">
        <v>67</v>
      </c>
      <c r="B17" s="130"/>
      <c r="C17" s="36" t="s">
        <v>68</v>
      </c>
      <c r="D17" s="37">
        <f t="shared" si="0"/>
        <v>52.4</v>
      </c>
      <c r="E17" s="37">
        <v>52.4</v>
      </c>
      <c r="F17" s="37"/>
      <c r="G17" s="37"/>
      <c r="H17" s="37"/>
      <c r="I17" s="37"/>
    </row>
    <row r="18" spans="1:9" ht="27.75" customHeight="1">
      <c r="A18" s="138">
        <v>221</v>
      </c>
      <c r="B18" s="139"/>
      <c r="C18" s="35" t="s">
        <v>69</v>
      </c>
      <c r="D18" s="34">
        <f t="shared" si="0"/>
        <v>34.02</v>
      </c>
      <c r="E18" s="34">
        <f>SUM(E19)</f>
        <v>34.02</v>
      </c>
      <c r="F18" s="37"/>
      <c r="G18" s="37"/>
      <c r="H18" s="37"/>
      <c r="I18" s="37"/>
    </row>
    <row r="19" spans="1:9" ht="27.75" customHeight="1">
      <c r="A19" s="130" t="s">
        <v>70</v>
      </c>
      <c r="B19" s="130"/>
      <c r="C19" s="36" t="s">
        <v>71</v>
      </c>
      <c r="D19" s="37">
        <f t="shared" si="0"/>
        <v>34.02</v>
      </c>
      <c r="E19" s="37">
        <v>34.02</v>
      </c>
      <c r="F19" s="37"/>
      <c r="G19" s="37"/>
      <c r="H19" s="37"/>
      <c r="I19" s="37"/>
    </row>
  </sheetData>
  <sheetProtection/>
  <mergeCells count="21">
    <mergeCell ref="A2:I2"/>
    <mergeCell ref="A5:C5"/>
    <mergeCell ref="A8:C8"/>
    <mergeCell ref="A9:B9"/>
    <mergeCell ref="H5:H7"/>
    <mergeCell ref="A13:B13"/>
    <mergeCell ref="G5:G7"/>
    <mergeCell ref="A16:B16"/>
    <mergeCell ref="A18:B18"/>
    <mergeCell ref="A10:B10"/>
    <mergeCell ref="A11:B11"/>
    <mergeCell ref="A14:B14"/>
    <mergeCell ref="F5:F7"/>
    <mergeCell ref="A17:B17"/>
    <mergeCell ref="I5:I7"/>
    <mergeCell ref="A19:B19"/>
    <mergeCell ref="C6:C7"/>
    <mergeCell ref="D5:D7"/>
    <mergeCell ref="E5:E7"/>
    <mergeCell ref="A6:B7"/>
    <mergeCell ref="A12:B12"/>
  </mergeCells>
  <printOptions horizontalCentered="1"/>
  <pageMargins left="0.3541666666666667" right="0.3541666666666667" top="0.7868055555555555" bottom="0.7868055555555555" header="0.5111111111111111" footer="0.1965277777777777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zoomScalePageLayoutView="0" workbookViewId="0" topLeftCell="A1">
      <selection activeCell="E15" sqref="E15"/>
    </sheetView>
  </sheetViews>
  <sheetFormatPr defaultColWidth="9.00390625" defaultRowHeight="14.25"/>
  <cols>
    <col min="1" max="1" width="36.375" style="41" customWidth="1"/>
    <col min="2" max="2" width="15.625" style="41" customWidth="1"/>
    <col min="3" max="3" width="35.75390625" style="41" customWidth="1"/>
    <col min="4" max="4" width="15.625" style="41" customWidth="1"/>
    <col min="5" max="6" width="13.875" style="41" customWidth="1"/>
    <col min="7" max="7" width="15.625" style="41" customWidth="1"/>
    <col min="8" max="9" width="9.00390625" style="42" customWidth="1"/>
    <col min="10" max="16384" width="9.00390625" style="41" customWidth="1"/>
  </cols>
  <sheetData>
    <row r="1" spans="1:7" s="1" customFormat="1" ht="18" customHeight="1">
      <c r="A1" s="7" t="s">
        <v>81</v>
      </c>
      <c r="E1" s="8"/>
      <c r="F1" s="8"/>
      <c r="G1" s="8"/>
    </row>
    <row r="2" spans="1:9" s="38" customFormat="1" ht="18" customHeight="1">
      <c r="A2" s="124" t="s">
        <v>82</v>
      </c>
      <c r="B2" s="125"/>
      <c r="C2" s="125"/>
      <c r="D2" s="125"/>
      <c r="E2" s="125"/>
      <c r="F2" s="125"/>
      <c r="G2" s="125"/>
      <c r="H2" s="43"/>
      <c r="I2" s="43"/>
    </row>
    <row r="3" spans="1:7" ht="9.75" customHeight="1" hidden="1">
      <c r="A3" s="44"/>
      <c r="B3" s="44"/>
      <c r="C3" s="44"/>
      <c r="D3" s="44"/>
      <c r="E3" s="44"/>
      <c r="F3" s="44"/>
      <c r="G3" s="24" t="s">
        <v>83</v>
      </c>
    </row>
    <row r="4" spans="1:7" ht="15" customHeight="1">
      <c r="A4" s="10"/>
      <c r="B4" s="45"/>
      <c r="C4" s="45"/>
      <c r="D4" s="45"/>
      <c r="E4" s="45"/>
      <c r="F4" s="45"/>
      <c r="G4" s="13" t="s">
        <v>3</v>
      </c>
    </row>
    <row r="5" spans="1:9" s="39" customFormat="1" ht="14.25" customHeight="1">
      <c r="A5" s="126" t="s">
        <v>4</v>
      </c>
      <c r="B5" s="127"/>
      <c r="C5" s="126" t="s">
        <v>5</v>
      </c>
      <c r="D5" s="127"/>
      <c r="E5" s="127"/>
      <c r="F5" s="127"/>
      <c r="G5" s="127"/>
      <c r="H5" s="47"/>
      <c r="I5" s="47"/>
    </row>
    <row r="6" spans="1:9" s="40" customFormat="1" ht="31.5" customHeight="1">
      <c r="A6" s="81" t="s">
        <v>6</v>
      </c>
      <c r="B6" s="46" t="s">
        <v>84</v>
      </c>
      <c r="C6" s="81" t="s">
        <v>6</v>
      </c>
      <c r="D6" s="46" t="s">
        <v>85</v>
      </c>
      <c r="E6" s="48" t="s">
        <v>86</v>
      </c>
      <c r="F6" s="48" t="s">
        <v>87</v>
      </c>
      <c r="G6" s="49" t="s">
        <v>88</v>
      </c>
      <c r="H6" s="50"/>
      <c r="I6" s="50"/>
    </row>
    <row r="7" spans="1:9" s="1" customFormat="1" ht="14.25" customHeight="1">
      <c r="A7" s="82" t="s">
        <v>89</v>
      </c>
      <c r="B7" s="56">
        <v>930.04</v>
      </c>
      <c r="C7" s="83" t="s">
        <v>9</v>
      </c>
      <c r="D7" s="52"/>
      <c r="E7" s="52"/>
      <c r="F7" s="54"/>
      <c r="G7" s="52"/>
      <c r="H7" s="8"/>
      <c r="I7" s="8"/>
    </row>
    <row r="8" spans="1:9" s="1" customFormat="1" ht="14.25" customHeight="1">
      <c r="A8" s="53" t="s">
        <v>90</v>
      </c>
      <c r="B8" s="52"/>
      <c r="C8" s="83" t="s">
        <v>11</v>
      </c>
      <c r="D8" s="52"/>
      <c r="E8" s="52"/>
      <c r="F8" s="54"/>
      <c r="G8" s="52"/>
      <c r="H8" s="8"/>
      <c r="I8" s="8"/>
    </row>
    <row r="9" spans="1:9" s="1" customFormat="1" ht="14.25" customHeight="1">
      <c r="A9" s="55" t="s">
        <v>91</v>
      </c>
      <c r="B9" s="52"/>
      <c r="C9" s="83" t="s">
        <v>13</v>
      </c>
      <c r="D9" s="52"/>
      <c r="E9" s="52"/>
      <c r="F9" s="54"/>
      <c r="G9" s="52"/>
      <c r="H9" s="8"/>
      <c r="I9" s="8"/>
    </row>
    <row r="10" spans="1:9" s="1" customFormat="1" ht="14.25" customHeight="1">
      <c r="A10" s="53"/>
      <c r="B10" s="52"/>
      <c r="C10" s="83" t="s">
        <v>15</v>
      </c>
      <c r="D10" s="56">
        <v>760.88</v>
      </c>
      <c r="E10" s="56">
        <v>760.88</v>
      </c>
      <c r="F10" s="54"/>
      <c r="G10" s="52"/>
      <c r="H10" s="8"/>
      <c r="I10" s="8"/>
    </row>
    <row r="11" spans="1:9" s="1" customFormat="1" ht="14.25" customHeight="1">
      <c r="A11" s="53"/>
      <c r="B11" s="52"/>
      <c r="C11" s="83" t="s">
        <v>17</v>
      </c>
      <c r="D11" s="52"/>
      <c r="E11" s="52"/>
      <c r="F11" s="54"/>
      <c r="G11" s="52"/>
      <c r="H11" s="8"/>
      <c r="I11" s="8"/>
    </row>
    <row r="12" spans="1:9" s="1" customFormat="1" ht="14.25" customHeight="1">
      <c r="A12" s="53"/>
      <c r="B12" s="52"/>
      <c r="C12" s="83" t="s">
        <v>19</v>
      </c>
      <c r="D12" s="52"/>
      <c r="E12" s="52"/>
      <c r="F12" s="54"/>
      <c r="G12" s="52"/>
      <c r="H12" s="8"/>
      <c r="I12" s="8"/>
    </row>
    <row r="13" spans="1:9" s="1" customFormat="1" ht="14.25" customHeight="1">
      <c r="A13" s="53"/>
      <c r="B13" s="52"/>
      <c r="C13" s="83" t="s">
        <v>20</v>
      </c>
      <c r="D13" s="52"/>
      <c r="E13" s="52"/>
      <c r="F13" s="54"/>
      <c r="G13" s="52"/>
      <c r="H13" s="8"/>
      <c r="I13" s="8"/>
    </row>
    <row r="14" spans="1:9" s="1" customFormat="1" ht="14.25" customHeight="1">
      <c r="A14" s="53"/>
      <c r="B14" s="52"/>
      <c r="C14" s="83" t="s">
        <v>21</v>
      </c>
      <c r="D14" s="56">
        <v>82.74</v>
      </c>
      <c r="E14" s="56">
        <v>82.74</v>
      </c>
      <c r="F14" s="54"/>
      <c r="G14" s="52"/>
      <c r="H14" s="8"/>
      <c r="I14" s="8"/>
    </row>
    <row r="15" spans="1:9" s="1" customFormat="1" ht="14.25" customHeight="1">
      <c r="A15" s="53"/>
      <c r="B15" s="52"/>
      <c r="C15" s="83" t="s">
        <v>22</v>
      </c>
      <c r="D15" s="56">
        <v>52.4</v>
      </c>
      <c r="E15" s="56">
        <v>52.4</v>
      </c>
      <c r="F15" s="54"/>
      <c r="G15" s="56"/>
      <c r="H15" s="8"/>
      <c r="I15" s="8"/>
    </row>
    <row r="16" spans="1:9" s="1" customFormat="1" ht="14.25" customHeight="1">
      <c r="A16" s="53"/>
      <c r="B16" s="52"/>
      <c r="C16" s="82" t="s">
        <v>23</v>
      </c>
      <c r="D16" s="52"/>
      <c r="E16" s="52"/>
      <c r="F16" s="54"/>
      <c r="G16" s="52"/>
      <c r="H16" s="8"/>
      <c r="I16" s="8"/>
    </row>
    <row r="17" spans="1:9" s="1" customFormat="1" ht="14.25" customHeight="1">
      <c r="A17" s="53"/>
      <c r="B17" s="57"/>
      <c r="C17" s="82" t="s">
        <v>24</v>
      </c>
      <c r="D17" s="52"/>
      <c r="E17" s="52"/>
      <c r="F17" s="54"/>
      <c r="G17" s="52"/>
      <c r="H17" s="8"/>
      <c r="I17" s="8"/>
    </row>
    <row r="18" spans="1:9" s="1" customFormat="1" ht="14.25" customHeight="1">
      <c r="A18" s="53"/>
      <c r="B18" s="52"/>
      <c r="C18" s="82" t="s">
        <v>25</v>
      </c>
      <c r="D18" s="52"/>
      <c r="E18" s="52"/>
      <c r="F18" s="54"/>
      <c r="G18" s="52"/>
      <c r="H18" s="8"/>
      <c r="I18" s="8"/>
    </row>
    <row r="19" spans="1:9" s="1" customFormat="1" ht="14.25" customHeight="1">
      <c r="A19" s="53"/>
      <c r="B19" s="52"/>
      <c r="C19" s="82" t="s">
        <v>26</v>
      </c>
      <c r="D19" s="52"/>
      <c r="E19" s="52"/>
      <c r="F19" s="54"/>
      <c r="G19" s="52"/>
      <c r="H19" s="8"/>
      <c r="I19" s="8"/>
    </row>
    <row r="20" spans="1:9" s="1" customFormat="1" ht="14.25" customHeight="1">
      <c r="A20" s="51"/>
      <c r="B20" s="52"/>
      <c r="C20" s="82" t="s">
        <v>27</v>
      </c>
      <c r="D20" s="52"/>
      <c r="E20" s="52"/>
      <c r="F20" s="54"/>
      <c r="G20" s="52"/>
      <c r="H20" s="8"/>
      <c r="I20" s="8"/>
    </row>
    <row r="21" spans="1:9" s="1" customFormat="1" ht="14.25" customHeight="1">
      <c r="A21" s="51"/>
      <c r="B21" s="52"/>
      <c r="C21" s="82" t="s">
        <v>28</v>
      </c>
      <c r="D21" s="52"/>
      <c r="E21" s="52"/>
      <c r="F21" s="54"/>
      <c r="G21" s="52"/>
      <c r="H21" s="8"/>
      <c r="I21" s="8"/>
    </row>
    <row r="22" spans="1:9" s="1" customFormat="1" ht="14.25" customHeight="1">
      <c r="A22" s="51"/>
      <c r="B22" s="52"/>
      <c r="C22" s="82" t="s">
        <v>29</v>
      </c>
      <c r="D22" s="52"/>
      <c r="E22" s="52"/>
      <c r="F22" s="54"/>
      <c r="G22" s="52"/>
      <c r="H22" s="8"/>
      <c r="I22" s="8"/>
    </row>
    <row r="23" spans="1:9" s="1" customFormat="1" ht="14.25" customHeight="1">
      <c r="A23" s="51"/>
      <c r="B23" s="51"/>
      <c r="C23" s="82" t="s">
        <v>30</v>
      </c>
      <c r="D23" s="56"/>
      <c r="E23" s="56"/>
      <c r="F23" s="54"/>
      <c r="G23" s="56"/>
      <c r="H23" s="8"/>
      <c r="I23" s="8"/>
    </row>
    <row r="24" spans="1:9" s="1" customFormat="1" ht="14.25" customHeight="1">
      <c r="A24" s="51"/>
      <c r="B24" s="51"/>
      <c r="C24" s="82" t="s">
        <v>31</v>
      </c>
      <c r="D24" s="56"/>
      <c r="E24" s="56"/>
      <c r="F24" s="54"/>
      <c r="G24" s="56"/>
      <c r="H24" s="8"/>
      <c r="I24" s="8"/>
    </row>
    <row r="25" spans="1:9" s="1" customFormat="1" ht="14.25" customHeight="1">
      <c r="A25" s="51"/>
      <c r="B25" s="51"/>
      <c r="C25" s="82" t="s">
        <v>32</v>
      </c>
      <c r="D25" s="56">
        <v>34.02</v>
      </c>
      <c r="E25" s="56">
        <v>34.02</v>
      </c>
      <c r="F25" s="54"/>
      <c r="G25" s="56"/>
      <c r="H25" s="8"/>
      <c r="I25" s="8"/>
    </row>
    <row r="26" spans="1:9" s="1" customFormat="1" ht="14.25" customHeight="1">
      <c r="A26" s="51"/>
      <c r="B26" s="51"/>
      <c r="C26" s="82" t="s">
        <v>33</v>
      </c>
      <c r="D26" s="56"/>
      <c r="E26" s="56"/>
      <c r="F26" s="54"/>
      <c r="G26" s="56"/>
      <c r="H26" s="8"/>
      <c r="I26" s="8"/>
    </row>
    <row r="27" spans="1:9" s="1" customFormat="1" ht="14.25" customHeight="1">
      <c r="A27" s="51"/>
      <c r="B27" s="51"/>
      <c r="C27" s="82" t="s">
        <v>34</v>
      </c>
      <c r="D27" s="56"/>
      <c r="E27" s="56"/>
      <c r="F27" s="54"/>
      <c r="G27" s="56"/>
      <c r="H27" s="8"/>
      <c r="I27" s="8"/>
    </row>
    <row r="28" spans="1:9" s="1" customFormat="1" ht="14.25" customHeight="1">
      <c r="A28" s="51"/>
      <c r="B28" s="51"/>
      <c r="C28" s="82" t="s">
        <v>35</v>
      </c>
      <c r="D28" s="56"/>
      <c r="E28" s="56"/>
      <c r="F28" s="54"/>
      <c r="G28" s="56"/>
      <c r="H28" s="8"/>
      <c r="I28" s="8"/>
    </row>
    <row r="29" spans="1:9" s="1" customFormat="1" ht="14.25" customHeight="1">
      <c r="A29" s="84" t="s">
        <v>36</v>
      </c>
      <c r="B29" s="56">
        <f>SUM(B7:B28)</f>
        <v>930.04</v>
      </c>
      <c r="C29" s="84" t="s">
        <v>37</v>
      </c>
      <c r="D29" s="56">
        <f>SUM(D8:D28)</f>
        <v>930.04</v>
      </c>
      <c r="E29" s="56">
        <f>SUM(E8:E28)</f>
        <v>930.04</v>
      </c>
      <c r="F29" s="54"/>
      <c r="G29" s="56"/>
      <c r="H29" s="8"/>
      <c r="I29" s="8"/>
    </row>
    <row r="30" spans="1:9" s="1" customFormat="1" ht="14.25" customHeight="1">
      <c r="A30" s="58" t="s">
        <v>92</v>
      </c>
      <c r="B30" s="56"/>
      <c r="C30" s="56" t="s">
        <v>93</v>
      </c>
      <c r="D30" s="54"/>
      <c r="E30" s="54"/>
      <c r="F30" s="54"/>
      <c r="G30" s="56"/>
      <c r="H30" s="8"/>
      <c r="I30" s="8"/>
    </row>
    <row r="31" spans="1:9" s="1" customFormat="1" ht="14.25" customHeight="1">
      <c r="A31" s="81" t="s">
        <v>42</v>
      </c>
      <c r="B31" s="56">
        <f>SUM(B29:B30)</f>
        <v>930.04</v>
      </c>
      <c r="C31" s="81" t="s">
        <v>42</v>
      </c>
      <c r="D31" s="56">
        <f>SUM(D29:D30)</f>
        <v>930.04</v>
      </c>
      <c r="E31" s="56">
        <f>SUM(D29:D30)</f>
        <v>930.04</v>
      </c>
      <c r="F31" s="54"/>
      <c r="G31" s="59"/>
      <c r="H31" s="8"/>
      <c r="I31" s="8"/>
    </row>
  </sheetData>
  <sheetProtection/>
  <mergeCells count="3">
    <mergeCell ref="A2:G2"/>
    <mergeCell ref="A5:B5"/>
    <mergeCell ref="C5:G5"/>
  </mergeCells>
  <printOptions horizontalCentered="1"/>
  <pageMargins left="0.3541666666666667" right="0.3541666666666667" top="0.5902777777777778" bottom="0.7868055555555555" header="0.5111111111111111" footer="0.19652777777777777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L10" sqref="L10"/>
    </sheetView>
  </sheetViews>
  <sheetFormatPr defaultColWidth="9.00390625" defaultRowHeight="14.25"/>
  <cols>
    <col min="1" max="2" width="4.625" style="6" customWidth="1"/>
    <col min="3" max="3" width="30.375" style="6" customWidth="1"/>
    <col min="4" max="5" width="19.625" style="6" customWidth="1"/>
    <col min="6" max="6" width="20.00390625" style="6" customWidth="1"/>
    <col min="7" max="16384" width="9.00390625" style="6" customWidth="1"/>
  </cols>
  <sheetData>
    <row r="1" spans="1:8" s="1" customFormat="1" ht="21" customHeight="1">
      <c r="A1" s="7" t="s">
        <v>94</v>
      </c>
      <c r="C1" s="33"/>
      <c r="G1" s="8"/>
      <c r="H1" s="8"/>
    </row>
    <row r="2" spans="1:6" s="2" customFormat="1" ht="30" customHeight="1">
      <c r="A2" s="156" t="s">
        <v>95</v>
      </c>
      <c r="B2" s="157"/>
      <c r="C2" s="157"/>
      <c r="D2" s="157"/>
      <c r="E2" s="157"/>
      <c r="F2" s="157"/>
    </row>
    <row r="3" spans="1:6" s="3" customFormat="1" ht="10.5" customHeight="1" hidden="1">
      <c r="A3" s="9"/>
      <c r="B3" s="9"/>
      <c r="C3" s="9"/>
      <c r="F3" s="24" t="s">
        <v>96</v>
      </c>
    </row>
    <row r="4" spans="1:6" s="3" customFormat="1" ht="15" customHeight="1">
      <c r="A4" s="10"/>
      <c r="B4" s="11"/>
      <c r="C4" s="11"/>
      <c r="D4" s="12"/>
      <c r="E4" s="12"/>
      <c r="F4" s="13" t="s">
        <v>3</v>
      </c>
    </row>
    <row r="5" spans="1:6" s="5" customFormat="1" ht="20.25" customHeight="1">
      <c r="A5" s="158" t="s">
        <v>46</v>
      </c>
      <c r="B5" s="153"/>
      <c r="C5" s="153"/>
      <c r="D5" s="154" t="s">
        <v>97</v>
      </c>
      <c r="E5" s="155" t="s">
        <v>98</v>
      </c>
      <c r="F5" s="155" t="s">
        <v>77</v>
      </c>
    </row>
    <row r="6" spans="1:6" s="5" customFormat="1" ht="24.75" customHeight="1">
      <c r="A6" s="153" t="s">
        <v>54</v>
      </c>
      <c r="B6" s="153"/>
      <c r="C6" s="153" t="s">
        <v>55</v>
      </c>
      <c r="D6" s="155"/>
      <c r="E6" s="155"/>
      <c r="F6" s="155"/>
    </row>
    <row r="7" spans="1:6" s="5" customFormat="1" ht="18" customHeight="1">
      <c r="A7" s="153"/>
      <c r="B7" s="153"/>
      <c r="C7" s="153"/>
      <c r="D7" s="155"/>
      <c r="E7" s="155"/>
      <c r="F7" s="155"/>
    </row>
    <row r="8" spans="1:6" s="5" customFormat="1" ht="22.5" customHeight="1">
      <c r="A8" s="153"/>
      <c r="B8" s="153"/>
      <c r="C8" s="153"/>
      <c r="D8" s="155"/>
      <c r="E8" s="155"/>
      <c r="F8" s="155"/>
    </row>
    <row r="9" spans="1:6" s="5" customFormat="1" ht="30" customHeight="1">
      <c r="A9" s="159" t="s">
        <v>56</v>
      </c>
      <c r="B9" s="159"/>
      <c r="C9" s="159"/>
      <c r="D9" s="34">
        <f>SUM(E9:F9)</f>
        <v>930.04</v>
      </c>
      <c r="E9" s="34">
        <f>SUM(E10,E13,E17,E19)</f>
        <v>768.4399999999999</v>
      </c>
      <c r="F9" s="34">
        <f>SUM(F10,F13,F17,F19)</f>
        <v>161.6</v>
      </c>
    </row>
    <row r="10" spans="1:6" ht="30" customHeight="1">
      <c r="A10" s="136">
        <v>204</v>
      </c>
      <c r="B10" s="137"/>
      <c r="C10" s="35" t="s">
        <v>57</v>
      </c>
      <c r="D10" s="34">
        <f aca="true" t="shared" si="0" ref="D10:D20">SUM(E10:F10)</f>
        <v>760.88</v>
      </c>
      <c r="E10" s="34">
        <f>SUM(E11:E12)</f>
        <v>599.28</v>
      </c>
      <c r="F10" s="37">
        <f>SUM(F11:F12)</f>
        <v>161.6</v>
      </c>
    </row>
    <row r="11" spans="1:6" ht="30" customHeight="1">
      <c r="A11" s="130">
        <v>2040501</v>
      </c>
      <c r="B11" s="130"/>
      <c r="C11" s="36" t="s">
        <v>58</v>
      </c>
      <c r="D11" s="37">
        <f t="shared" si="0"/>
        <v>599.28</v>
      </c>
      <c r="E11" s="37">
        <v>599.28</v>
      </c>
      <c r="F11" s="37"/>
    </row>
    <row r="12" spans="1:6" ht="30" customHeight="1">
      <c r="A12" s="130" t="s">
        <v>59</v>
      </c>
      <c r="B12" s="130"/>
      <c r="C12" s="36" t="s">
        <v>60</v>
      </c>
      <c r="D12" s="37">
        <f t="shared" si="0"/>
        <v>161.6</v>
      </c>
      <c r="E12" s="61"/>
      <c r="F12" s="37">
        <v>161.6</v>
      </c>
    </row>
    <row r="13" spans="1:6" ht="30" customHeight="1">
      <c r="A13" s="136">
        <v>208</v>
      </c>
      <c r="B13" s="137"/>
      <c r="C13" s="35" t="s">
        <v>61</v>
      </c>
      <c r="D13" s="34">
        <f t="shared" si="0"/>
        <v>82.74</v>
      </c>
      <c r="E13" s="34">
        <f>SUM(E14:E16)</f>
        <v>82.74</v>
      </c>
      <c r="F13" s="37"/>
    </row>
    <row r="14" spans="1:6" ht="30" customHeight="1">
      <c r="A14" s="130" t="s">
        <v>62</v>
      </c>
      <c r="B14" s="130"/>
      <c r="C14" s="36" t="s">
        <v>63</v>
      </c>
      <c r="D14" s="37">
        <f t="shared" si="0"/>
        <v>24.72</v>
      </c>
      <c r="E14" s="37">
        <v>24.72</v>
      </c>
      <c r="F14" s="37"/>
    </row>
    <row r="15" spans="1:6" ht="30" customHeight="1">
      <c r="A15" s="130" t="s">
        <v>64</v>
      </c>
      <c r="B15" s="130"/>
      <c r="C15" s="36" t="s">
        <v>65</v>
      </c>
      <c r="D15" s="37">
        <f t="shared" si="0"/>
        <v>56.7</v>
      </c>
      <c r="E15" s="37">
        <v>56.7</v>
      </c>
      <c r="F15" s="37"/>
    </row>
    <row r="16" spans="1:6" ht="30" customHeight="1">
      <c r="A16" s="85" t="s">
        <v>143</v>
      </c>
      <c r="B16" s="86"/>
      <c r="C16" s="36" t="s">
        <v>144</v>
      </c>
      <c r="D16" s="37">
        <f t="shared" si="0"/>
        <v>1.32</v>
      </c>
      <c r="E16" s="37">
        <v>1.32</v>
      </c>
      <c r="F16" s="37"/>
    </row>
    <row r="17" spans="1:6" ht="30" customHeight="1">
      <c r="A17" s="138">
        <v>210</v>
      </c>
      <c r="B17" s="148"/>
      <c r="C17" s="35" t="s">
        <v>66</v>
      </c>
      <c r="D17" s="34">
        <f t="shared" si="0"/>
        <v>52.4</v>
      </c>
      <c r="E17" s="34">
        <f>SUM(E18)</f>
        <v>52.4</v>
      </c>
      <c r="F17" s="37"/>
    </row>
    <row r="18" spans="1:6" ht="30" customHeight="1">
      <c r="A18" s="130" t="s">
        <v>67</v>
      </c>
      <c r="B18" s="130"/>
      <c r="C18" s="36" t="s">
        <v>68</v>
      </c>
      <c r="D18" s="37">
        <f t="shared" si="0"/>
        <v>52.4</v>
      </c>
      <c r="E18" s="37">
        <v>52.4</v>
      </c>
      <c r="F18" s="37"/>
    </row>
    <row r="19" spans="1:6" ht="30" customHeight="1">
      <c r="A19" s="138">
        <v>221</v>
      </c>
      <c r="B19" s="139"/>
      <c r="C19" s="35" t="s">
        <v>69</v>
      </c>
      <c r="D19" s="34">
        <f t="shared" si="0"/>
        <v>34.02</v>
      </c>
      <c r="E19" s="34">
        <f>SUM(E20)</f>
        <v>34.02</v>
      </c>
      <c r="F19" s="37"/>
    </row>
    <row r="20" spans="1:6" ht="30" customHeight="1">
      <c r="A20" s="130" t="s">
        <v>70</v>
      </c>
      <c r="B20" s="130"/>
      <c r="C20" s="36" t="s">
        <v>71</v>
      </c>
      <c r="D20" s="37">
        <f t="shared" si="0"/>
        <v>34.02</v>
      </c>
      <c r="E20" s="37">
        <v>34.02</v>
      </c>
      <c r="F20" s="37"/>
    </row>
  </sheetData>
  <sheetProtection/>
  <mergeCells count="18">
    <mergeCell ref="A19:B19"/>
    <mergeCell ref="A2:F2"/>
    <mergeCell ref="A5:C5"/>
    <mergeCell ref="A9:C9"/>
    <mergeCell ref="A10:B10"/>
    <mergeCell ref="A11:B11"/>
    <mergeCell ref="A12:B12"/>
    <mergeCell ref="F5:F8"/>
    <mergeCell ref="A20:B20"/>
    <mergeCell ref="C6:C8"/>
    <mergeCell ref="D5:D8"/>
    <mergeCell ref="E5:E8"/>
    <mergeCell ref="A6:B8"/>
    <mergeCell ref="A13:B13"/>
    <mergeCell ref="A14:B14"/>
    <mergeCell ref="A15:B15"/>
    <mergeCell ref="A17:B17"/>
    <mergeCell ref="A18:B18"/>
  </mergeCells>
  <printOptions horizontalCentered="1"/>
  <pageMargins left="0.3541666666666667" right="0.3541666666666667" top="0.7868055555555555" bottom="0.7868055555555555" header="0.5111111111111111" footer="0.19652777777777777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89"/>
  <sheetViews>
    <sheetView tabSelected="1" zoomScalePageLayoutView="0" workbookViewId="0" topLeftCell="A1">
      <selection activeCell="A2" sqref="A2:F2"/>
    </sheetView>
  </sheetViews>
  <sheetFormatPr defaultColWidth="9.00390625" defaultRowHeight="14.25"/>
  <cols>
    <col min="1" max="1" width="7.375" style="6" customWidth="1"/>
    <col min="2" max="2" width="6.375" style="6" customWidth="1"/>
    <col min="3" max="3" width="26.50390625" style="6" customWidth="1"/>
    <col min="4" max="6" width="23.125" style="6" customWidth="1"/>
    <col min="7" max="250" width="9.00390625" style="6" customWidth="1"/>
  </cols>
  <sheetData>
    <row r="1" spans="1:6" s="1" customFormat="1" ht="21.75" customHeight="1">
      <c r="A1" s="7" t="s">
        <v>99</v>
      </c>
      <c r="E1" s="89"/>
      <c r="F1" s="89"/>
    </row>
    <row r="2" spans="1:6" s="2" customFormat="1" ht="30" customHeight="1">
      <c r="A2" s="156" t="s">
        <v>100</v>
      </c>
      <c r="B2" s="157"/>
      <c r="C2" s="157"/>
      <c r="D2" s="157"/>
      <c r="E2" s="157"/>
      <c r="F2" s="157"/>
    </row>
    <row r="3" spans="1:6" s="3" customFormat="1" ht="10.5" customHeight="1" hidden="1">
      <c r="A3" s="9"/>
      <c r="B3" s="9"/>
      <c r="C3" s="9"/>
      <c r="D3" s="9"/>
      <c r="F3" s="96" t="s">
        <v>101</v>
      </c>
    </row>
    <row r="4" spans="1:6" s="3" customFormat="1" ht="15" customHeight="1">
      <c r="A4" s="10"/>
      <c r="B4" s="11"/>
      <c r="C4" s="11"/>
      <c r="D4" s="11"/>
      <c r="E4" s="90"/>
      <c r="F4" s="97" t="s">
        <v>3</v>
      </c>
    </row>
    <row r="5" spans="1:6" s="4" customFormat="1" ht="23.25" customHeight="1">
      <c r="A5" s="158" t="s">
        <v>46</v>
      </c>
      <c r="B5" s="153"/>
      <c r="C5" s="153"/>
      <c r="D5" s="167" t="s">
        <v>102</v>
      </c>
      <c r="E5" s="168"/>
      <c r="F5" s="169"/>
    </row>
    <row r="6" spans="1:6" s="4" customFormat="1" ht="37.5" customHeight="1">
      <c r="A6" s="153" t="s">
        <v>103</v>
      </c>
      <c r="B6" s="153"/>
      <c r="C6" s="14" t="s">
        <v>55</v>
      </c>
      <c r="D6" s="29" t="s">
        <v>97</v>
      </c>
      <c r="E6" s="91" t="s">
        <v>104</v>
      </c>
      <c r="F6" s="98" t="s">
        <v>105</v>
      </c>
    </row>
    <row r="7" spans="1:6" s="4" customFormat="1" ht="24.75" customHeight="1">
      <c r="A7" s="153" t="s">
        <v>42</v>
      </c>
      <c r="B7" s="153"/>
      <c r="C7" s="153"/>
      <c r="D7" s="103">
        <f>SUM(E7:F7)</f>
        <v>768.44</v>
      </c>
      <c r="E7" s="114">
        <f>SUM(E8,E33)</f>
        <v>610.7</v>
      </c>
      <c r="F7" s="115">
        <f>SUM(F16)</f>
        <v>157.74</v>
      </c>
    </row>
    <row r="8" spans="1:250" s="106" customFormat="1" ht="24.75" customHeight="1">
      <c r="A8" s="162">
        <v>301</v>
      </c>
      <c r="B8" s="163"/>
      <c r="C8" s="102" t="s">
        <v>106</v>
      </c>
      <c r="D8" s="103">
        <f aca="true" t="shared" si="0" ref="D8:D35">SUM(E8:F8)</f>
        <v>587.26</v>
      </c>
      <c r="E8" s="116">
        <f>SUM(E9:E15)</f>
        <v>587.26</v>
      </c>
      <c r="F8" s="117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</row>
    <row r="9" spans="1:6" ht="24.75" customHeight="1">
      <c r="A9" s="164">
        <v>30101</v>
      </c>
      <c r="B9" s="164"/>
      <c r="C9" s="30" t="s">
        <v>107</v>
      </c>
      <c r="D9" s="119">
        <f t="shared" si="0"/>
        <v>148.72</v>
      </c>
      <c r="E9" s="93">
        <v>148.72</v>
      </c>
      <c r="F9" s="99"/>
    </row>
    <row r="10" spans="1:6" ht="24.75" customHeight="1">
      <c r="A10" s="164">
        <v>30102</v>
      </c>
      <c r="B10" s="164"/>
      <c r="C10" s="30" t="s">
        <v>108</v>
      </c>
      <c r="D10" s="119">
        <f t="shared" si="0"/>
        <v>201.62</v>
      </c>
      <c r="E10" s="93">
        <v>201.62</v>
      </c>
      <c r="F10" s="99"/>
    </row>
    <row r="11" spans="1:6" ht="24.75" customHeight="1">
      <c r="A11" s="164">
        <v>30103</v>
      </c>
      <c r="B11" s="164"/>
      <c r="C11" s="30" t="s">
        <v>109</v>
      </c>
      <c r="D11" s="119">
        <f t="shared" si="0"/>
        <v>12.4</v>
      </c>
      <c r="E11" s="93">
        <v>12.4</v>
      </c>
      <c r="F11" s="99"/>
    </row>
    <row r="12" spans="1:6" ht="24.75" customHeight="1">
      <c r="A12" s="164">
        <v>30107</v>
      </c>
      <c r="B12" s="164"/>
      <c r="C12" s="112" t="s">
        <v>145</v>
      </c>
      <c r="D12" s="119">
        <f t="shared" si="0"/>
        <v>81.4</v>
      </c>
      <c r="E12" s="93">
        <v>81.4</v>
      </c>
      <c r="F12" s="99"/>
    </row>
    <row r="13" spans="1:6" ht="24.75" customHeight="1">
      <c r="A13" s="164">
        <v>30108</v>
      </c>
      <c r="B13" s="164"/>
      <c r="C13" s="112" t="s">
        <v>146</v>
      </c>
      <c r="D13" s="119">
        <f t="shared" si="0"/>
        <v>56.7</v>
      </c>
      <c r="E13" s="92">
        <v>56.7</v>
      </c>
      <c r="F13" s="99"/>
    </row>
    <row r="14" spans="1:6" ht="24.75" customHeight="1">
      <c r="A14" s="166">
        <v>30110</v>
      </c>
      <c r="B14" s="166"/>
      <c r="C14" s="112" t="s">
        <v>147</v>
      </c>
      <c r="D14" s="119">
        <f t="shared" si="0"/>
        <v>52.4</v>
      </c>
      <c r="E14" s="93">
        <v>52.4</v>
      </c>
      <c r="F14" s="99"/>
    </row>
    <row r="15" spans="1:6" ht="24.75" customHeight="1">
      <c r="A15" s="166">
        <v>30113</v>
      </c>
      <c r="B15" s="166"/>
      <c r="C15" s="112" t="s">
        <v>71</v>
      </c>
      <c r="D15" s="119">
        <f t="shared" si="0"/>
        <v>34.02</v>
      </c>
      <c r="E15" s="93">
        <v>34.02</v>
      </c>
      <c r="F15" s="99"/>
    </row>
    <row r="16" spans="1:250" s="106" customFormat="1" ht="24.75" customHeight="1">
      <c r="A16" s="162">
        <v>302</v>
      </c>
      <c r="B16" s="163"/>
      <c r="C16" s="102" t="s">
        <v>110</v>
      </c>
      <c r="D16" s="103">
        <f t="shared" si="0"/>
        <v>157.74</v>
      </c>
      <c r="E16" s="104"/>
      <c r="F16" s="87">
        <v>157.74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</row>
    <row r="17" spans="1:6" ht="24.75" customHeight="1">
      <c r="A17" s="164">
        <v>30201</v>
      </c>
      <c r="B17" s="165"/>
      <c r="C17" s="30" t="s">
        <v>111</v>
      </c>
      <c r="D17" s="119">
        <f t="shared" si="0"/>
        <v>20</v>
      </c>
      <c r="E17" s="92"/>
      <c r="F17" s="93">
        <v>20</v>
      </c>
    </row>
    <row r="18" spans="1:6" ht="24.75" customHeight="1">
      <c r="A18" s="164">
        <v>30202</v>
      </c>
      <c r="B18" s="165"/>
      <c r="C18" s="30" t="s">
        <v>112</v>
      </c>
      <c r="D18" s="119">
        <f t="shared" si="0"/>
        <v>4</v>
      </c>
      <c r="E18" s="92"/>
      <c r="F18" s="93">
        <v>4</v>
      </c>
    </row>
    <row r="19" spans="1:6" ht="24.75" customHeight="1">
      <c r="A19" s="164">
        <v>30205</v>
      </c>
      <c r="B19" s="165"/>
      <c r="C19" s="30" t="s">
        <v>113</v>
      </c>
      <c r="D19" s="119">
        <f t="shared" si="0"/>
        <v>3</v>
      </c>
      <c r="E19" s="92"/>
      <c r="F19" s="93">
        <v>3</v>
      </c>
    </row>
    <row r="20" spans="1:6" ht="24.75" customHeight="1">
      <c r="A20" s="164">
        <v>30206</v>
      </c>
      <c r="B20" s="165"/>
      <c r="C20" s="30" t="s">
        <v>114</v>
      </c>
      <c r="D20" s="119">
        <f t="shared" si="0"/>
        <v>12</v>
      </c>
      <c r="E20" s="92"/>
      <c r="F20" s="93">
        <v>12</v>
      </c>
    </row>
    <row r="21" spans="1:6" ht="24.75" customHeight="1">
      <c r="A21" s="164">
        <v>30207</v>
      </c>
      <c r="B21" s="165"/>
      <c r="C21" s="30" t="s">
        <v>115</v>
      </c>
      <c r="D21" s="119">
        <f t="shared" si="0"/>
        <v>22.18</v>
      </c>
      <c r="E21" s="92"/>
      <c r="F21" s="93">
        <v>22.18</v>
      </c>
    </row>
    <row r="22" spans="1:6" ht="24.75" customHeight="1">
      <c r="A22" s="164">
        <v>30208</v>
      </c>
      <c r="B22" s="165"/>
      <c r="C22" s="30" t="s">
        <v>148</v>
      </c>
      <c r="D22" s="119">
        <f t="shared" si="0"/>
        <v>7.08</v>
      </c>
      <c r="E22" s="92"/>
      <c r="F22" s="93">
        <v>7.08</v>
      </c>
    </row>
    <row r="23" spans="1:6" ht="24.75" customHeight="1">
      <c r="A23" s="164">
        <v>30211</v>
      </c>
      <c r="B23" s="165"/>
      <c r="C23" s="30" t="s">
        <v>116</v>
      </c>
      <c r="D23" s="119">
        <f t="shared" si="0"/>
        <v>3</v>
      </c>
      <c r="E23" s="92"/>
      <c r="F23" s="93">
        <v>3</v>
      </c>
    </row>
    <row r="24" spans="1:6" ht="24.75" customHeight="1">
      <c r="A24" s="164">
        <v>30213</v>
      </c>
      <c r="B24" s="165"/>
      <c r="C24" s="30" t="s">
        <v>117</v>
      </c>
      <c r="D24" s="119">
        <f t="shared" si="0"/>
        <v>3</v>
      </c>
      <c r="E24" s="94"/>
      <c r="F24" s="100">
        <v>3</v>
      </c>
    </row>
    <row r="25" spans="1:6" ht="24.75" customHeight="1">
      <c r="A25" s="166">
        <v>30214</v>
      </c>
      <c r="B25" s="166"/>
      <c r="C25" s="113" t="s">
        <v>150</v>
      </c>
      <c r="D25" s="119">
        <f t="shared" si="0"/>
        <v>4.8</v>
      </c>
      <c r="E25" s="94"/>
      <c r="F25" s="93">
        <v>4.8</v>
      </c>
    </row>
    <row r="26" spans="1:6" ht="24.75" customHeight="1">
      <c r="A26" s="164">
        <v>30216</v>
      </c>
      <c r="B26" s="165"/>
      <c r="C26" s="30" t="s">
        <v>118</v>
      </c>
      <c r="D26" s="119">
        <f t="shared" si="0"/>
        <v>4.55</v>
      </c>
      <c r="E26" s="94"/>
      <c r="F26" s="100">
        <v>4.55</v>
      </c>
    </row>
    <row r="27" spans="1:6" ht="24.75" customHeight="1">
      <c r="A27" s="164">
        <v>30228</v>
      </c>
      <c r="B27" s="165"/>
      <c r="C27" s="30" t="s">
        <v>119</v>
      </c>
      <c r="D27" s="119">
        <f t="shared" si="0"/>
        <v>6.08</v>
      </c>
      <c r="E27" s="94"/>
      <c r="F27" s="93">
        <v>6.08</v>
      </c>
    </row>
    <row r="28" spans="1:6" ht="24.75" customHeight="1">
      <c r="A28" s="164">
        <v>30229</v>
      </c>
      <c r="B28" s="165"/>
      <c r="C28" s="30" t="s">
        <v>120</v>
      </c>
      <c r="D28" s="119">
        <f t="shared" si="0"/>
        <v>3.72</v>
      </c>
      <c r="E28" s="94"/>
      <c r="F28" s="93">
        <v>3.72</v>
      </c>
    </row>
    <row r="29" spans="1:6" ht="24.75" customHeight="1">
      <c r="A29" s="164">
        <v>30231</v>
      </c>
      <c r="B29" s="165"/>
      <c r="C29" s="30" t="s">
        <v>121</v>
      </c>
      <c r="D29" s="119">
        <f t="shared" si="0"/>
        <v>25</v>
      </c>
      <c r="E29" s="94"/>
      <c r="F29" s="93">
        <v>25</v>
      </c>
    </row>
    <row r="30" spans="1:6" ht="24.75" customHeight="1">
      <c r="A30" s="164">
        <v>30239</v>
      </c>
      <c r="B30" s="165"/>
      <c r="C30" s="30" t="s">
        <v>122</v>
      </c>
      <c r="D30" s="119">
        <f t="shared" si="0"/>
        <v>20.76</v>
      </c>
      <c r="E30" s="94"/>
      <c r="F30" s="93">
        <v>20.76</v>
      </c>
    </row>
    <row r="31" spans="1:6" ht="24.75" customHeight="1">
      <c r="A31" s="164">
        <v>30299</v>
      </c>
      <c r="B31" s="165"/>
      <c r="C31" s="88" t="s">
        <v>151</v>
      </c>
      <c r="D31" s="119">
        <f t="shared" si="0"/>
        <v>3.21</v>
      </c>
      <c r="E31" s="94"/>
      <c r="F31" s="93">
        <v>3.21</v>
      </c>
    </row>
    <row r="32" spans="1:6" ht="24.75" customHeight="1">
      <c r="A32" s="164">
        <v>30299</v>
      </c>
      <c r="B32" s="165"/>
      <c r="C32" s="88" t="s">
        <v>149</v>
      </c>
      <c r="D32" s="119">
        <f t="shared" si="0"/>
        <v>15.36</v>
      </c>
      <c r="E32" s="94"/>
      <c r="F32" s="93">
        <v>15.36</v>
      </c>
    </row>
    <row r="33" spans="1:250" s="106" customFormat="1" ht="24.75" customHeight="1">
      <c r="A33" s="162">
        <v>303</v>
      </c>
      <c r="B33" s="163"/>
      <c r="C33" s="102" t="s">
        <v>123</v>
      </c>
      <c r="D33" s="103">
        <f t="shared" si="0"/>
        <v>23.44</v>
      </c>
      <c r="E33" s="118">
        <v>23.44</v>
      </c>
      <c r="F33" s="107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</row>
    <row r="34" spans="1:6" ht="24.75" customHeight="1">
      <c r="A34" s="164">
        <v>30302</v>
      </c>
      <c r="B34" s="165"/>
      <c r="C34" s="30" t="s">
        <v>124</v>
      </c>
      <c r="D34" s="119">
        <f t="shared" si="0"/>
        <v>21.51</v>
      </c>
      <c r="E34" s="95">
        <v>21.51</v>
      </c>
      <c r="F34" s="101"/>
    </row>
    <row r="35" spans="1:6" ht="24.75" customHeight="1">
      <c r="A35" s="164">
        <v>30305</v>
      </c>
      <c r="B35" s="165"/>
      <c r="C35" s="88" t="s">
        <v>153</v>
      </c>
      <c r="D35" s="119">
        <f t="shared" si="0"/>
        <v>1.32</v>
      </c>
      <c r="E35" s="95">
        <v>1.32</v>
      </c>
      <c r="F35" s="101"/>
    </row>
    <row r="36" spans="1:6" ht="36" customHeight="1">
      <c r="A36" s="164">
        <v>30399</v>
      </c>
      <c r="B36" s="165"/>
      <c r="C36" s="88" t="s">
        <v>152</v>
      </c>
      <c r="D36" s="120">
        <v>0.61</v>
      </c>
      <c r="E36" s="95">
        <v>0.61</v>
      </c>
      <c r="F36" s="101"/>
    </row>
    <row r="37" spans="1:4" ht="15">
      <c r="A37" s="161"/>
      <c r="B37" s="161"/>
      <c r="C37" s="32"/>
      <c r="D37" s="31"/>
    </row>
    <row r="38" spans="1:4" ht="15">
      <c r="A38" s="161"/>
      <c r="B38" s="161"/>
      <c r="C38" s="32"/>
      <c r="D38" s="31"/>
    </row>
    <row r="39" spans="1:4" ht="15">
      <c r="A39" s="161"/>
      <c r="B39" s="161"/>
      <c r="C39" s="32"/>
      <c r="D39" s="31"/>
    </row>
    <row r="40" spans="1:4" ht="15">
      <c r="A40" s="161"/>
      <c r="B40" s="161"/>
      <c r="C40" s="32"/>
      <c r="D40" s="31"/>
    </row>
    <row r="41" spans="1:4" ht="15">
      <c r="A41" s="161"/>
      <c r="B41" s="161"/>
      <c r="C41" s="32"/>
      <c r="D41" s="31"/>
    </row>
    <row r="42" spans="1:4" ht="15">
      <c r="A42" s="161"/>
      <c r="B42" s="161"/>
      <c r="C42" s="32"/>
      <c r="D42" s="31"/>
    </row>
    <row r="43" spans="1:4" ht="15">
      <c r="A43" s="161"/>
      <c r="B43" s="161"/>
      <c r="C43" s="32"/>
      <c r="D43" s="31"/>
    </row>
    <row r="44" spans="1:4" ht="15">
      <c r="A44" s="160"/>
      <c r="B44" s="160"/>
      <c r="C44" s="32"/>
      <c r="D44" s="31"/>
    </row>
    <row r="45" spans="1:4" ht="15">
      <c r="A45" s="160"/>
      <c r="B45" s="160"/>
      <c r="C45" s="32"/>
      <c r="D45" s="31"/>
    </row>
    <row r="46" spans="1:4" ht="15">
      <c r="A46" s="160"/>
      <c r="B46" s="160"/>
      <c r="C46" s="32"/>
      <c r="D46" s="31"/>
    </row>
    <row r="47" spans="1:4" ht="15">
      <c r="A47" s="160"/>
      <c r="B47" s="160"/>
      <c r="C47" s="32"/>
      <c r="D47" s="31"/>
    </row>
    <row r="48" spans="1:4" ht="15">
      <c r="A48" s="160"/>
      <c r="B48" s="160"/>
      <c r="C48" s="32"/>
      <c r="D48" s="31"/>
    </row>
    <row r="49" spans="1:4" ht="15">
      <c r="A49" s="160"/>
      <c r="B49" s="160"/>
      <c r="C49" s="32"/>
      <c r="D49" s="31"/>
    </row>
    <row r="50" spans="1:4" ht="15">
      <c r="A50" s="160"/>
      <c r="B50" s="160"/>
      <c r="C50" s="32"/>
      <c r="D50" s="31"/>
    </row>
    <row r="51" spans="1:4" ht="15">
      <c r="A51" s="160"/>
      <c r="B51" s="160"/>
      <c r="C51" s="32"/>
      <c r="D51" s="31"/>
    </row>
    <row r="52" spans="1:4" ht="15">
      <c r="A52" s="160"/>
      <c r="B52" s="160"/>
      <c r="C52" s="32"/>
      <c r="D52" s="31"/>
    </row>
    <row r="53" spans="1:4" ht="15">
      <c r="A53" s="160"/>
      <c r="B53" s="160"/>
      <c r="C53" s="32"/>
      <c r="D53" s="31"/>
    </row>
    <row r="54" spans="1:4" ht="15">
      <c r="A54" s="160"/>
      <c r="B54" s="160"/>
      <c r="C54" s="32"/>
      <c r="D54" s="31"/>
    </row>
    <row r="55" spans="1:4" ht="15">
      <c r="A55" s="160"/>
      <c r="B55" s="160"/>
      <c r="C55" s="32"/>
      <c r="D55" s="31"/>
    </row>
    <row r="56" spans="1:4" ht="15">
      <c r="A56" s="160"/>
      <c r="B56" s="160"/>
      <c r="C56" s="32"/>
      <c r="D56" s="31"/>
    </row>
    <row r="57" spans="1:4" ht="15">
      <c r="A57" s="160"/>
      <c r="B57" s="160"/>
      <c r="C57" s="32"/>
      <c r="D57" s="31"/>
    </row>
    <row r="58" spans="1:4" ht="15">
      <c r="A58" s="160"/>
      <c r="B58" s="160"/>
      <c r="C58" s="32"/>
      <c r="D58" s="31"/>
    </row>
    <row r="59" spans="1:3" ht="15">
      <c r="A59" s="160"/>
      <c r="B59" s="160"/>
      <c r="C59" s="32"/>
    </row>
    <row r="60" spans="1:3" ht="15">
      <c r="A60" s="160"/>
      <c r="B60" s="160"/>
      <c r="C60" s="32"/>
    </row>
    <row r="61" spans="1:3" ht="15">
      <c r="A61" s="160"/>
      <c r="B61" s="160"/>
      <c r="C61" s="32"/>
    </row>
    <row r="62" spans="1:3" ht="15">
      <c r="A62" s="160"/>
      <c r="B62" s="160"/>
      <c r="C62" s="32"/>
    </row>
    <row r="63" spans="1:3" ht="15">
      <c r="A63" s="160"/>
      <c r="B63" s="160"/>
      <c r="C63" s="32"/>
    </row>
    <row r="64" spans="1:3" ht="15">
      <c r="A64" s="160"/>
      <c r="B64" s="160"/>
      <c r="C64" s="32"/>
    </row>
    <row r="65" spans="1:3" ht="15">
      <c r="A65" s="160"/>
      <c r="B65" s="160"/>
      <c r="C65" s="32"/>
    </row>
    <row r="66" spans="1:3" ht="15">
      <c r="A66" s="160"/>
      <c r="B66" s="160"/>
      <c r="C66" s="32"/>
    </row>
    <row r="67" spans="1:3" ht="15">
      <c r="A67" s="160"/>
      <c r="B67" s="160"/>
      <c r="C67" s="32"/>
    </row>
    <row r="68" spans="1:3" ht="15">
      <c r="A68" s="160"/>
      <c r="B68" s="160"/>
      <c r="C68" s="32"/>
    </row>
    <row r="69" spans="1:3" ht="15">
      <c r="A69" s="160"/>
      <c r="B69" s="160"/>
      <c r="C69" s="32"/>
    </row>
    <row r="70" spans="1:3" ht="15">
      <c r="A70" s="160"/>
      <c r="B70" s="160"/>
      <c r="C70" s="32"/>
    </row>
    <row r="71" spans="1:3" ht="15">
      <c r="A71" s="160"/>
      <c r="B71" s="160"/>
      <c r="C71" s="32"/>
    </row>
    <row r="72" spans="1:3" ht="15">
      <c r="A72" s="160"/>
      <c r="B72" s="160"/>
      <c r="C72" s="32"/>
    </row>
    <row r="73" spans="1:3" ht="15">
      <c r="A73" s="160"/>
      <c r="B73" s="160"/>
      <c r="C73" s="32"/>
    </row>
    <row r="74" spans="1:3" ht="15">
      <c r="A74" s="160"/>
      <c r="B74" s="160"/>
      <c r="C74" s="32"/>
    </row>
    <row r="75" spans="1:3" ht="15">
      <c r="A75" s="160"/>
      <c r="B75" s="160"/>
      <c r="C75" s="32"/>
    </row>
    <row r="76" spans="1:3" ht="15">
      <c r="A76" s="160"/>
      <c r="B76" s="160"/>
      <c r="C76" s="32"/>
    </row>
    <row r="77" spans="1:3" ht="15">
      <c r="A77" s="160"/>
      <c r="B77" s="160"/>
      <c r="C77" s="32"/>
    </row>
    <row r="78" spans="1:3" ht="15">
      <c r="A78" s="160"/>
      <c r="B78" s="160"/>
      <c r="C78" s="32"/>
    </row>
    <row r="79" spans="1:3" ht="15">
      <c r="A79" s="160"/>
      <c r="B79" s="160"/>
      <c r="C79" s="32"/>
    </row>
    <row r="80" spans="1:3" ht="15">
      <c r="A80" s="160"/>
      <c r="B80" s="160"/>
      <c r="C80" s="32"/>
    </row>
    <row r="81" spans="1:3" ht="15">
      <c r="A81" s="160"/>
      <c r="B81" s="160"/>
      <c r="C81" s="32"/>
    </row>
    <row r="82" spans="1:3" ht="15">
      <c r="A82" s="160"/>
      <c r="B82" s="160"/>
      <c r="C82" s="32"/>
    </row>
    <row r="83" spans="1:3" ht="15">
      <c r="A83" s="160"/>
      <c r="B83" s="160"/>
      <c r="C83" s="32"/>
    </row>
    <row r="84" spans="1:3" ht="15">
      <c r="A84" s="160"/>
      <c r="B84" s="160"/>
      <c r="C84" s="32"/>
    </row>
    <row r="85" spans="1:3" ht="15">
      <c r="A85" s="160"/>
      <c r="B85" s="160"/>
      <c r="C85" s="32"/>
    </row>
    <row r="86" spans="1:3" ht="15">
      <c r="A86" s="160"/>
      <c r="B86" s="160"/>
      <c r="C86" s="32"/>
    </row>
    <row r="87" spans="1:3" ht="15">
      <c r="A87" s="160"/>
      <c r="B87" s="160"/>
      <c r="C87" s="32"/>
    </row>
    <row r="88" spans="1:3" ht="15">
      <c r="A88" s="160"/>
      <c r="B88" s="160"/>
      <c r="C88" s="32"/>
    </row>
    <row r="89" spans="1:3" ht="15">
      <c r="A89" s="160"/>
      <c r="B89" s="160"/>
      <c r="C89" s="32"/>
    </row>
  </sheetData>
  <sheetProtection/>
  <mergeCells count="87">
    <mergeCell ref="A7:C7"/>
    <mergeCell ref="A8:B8"/>
    <mergeCell ref="A9:B9"/>
    <mergeCell ref="A10:B10"/>
    <mergeCell ref="A2:F2"/>
    <mergeCell ref="A5:C5"/>
    <mergeCell ref="D5:F5"/>
    <mergeCell ref="A6:B6"/>
    <mergeCell ref="A17:B17"/>
    <mergeCell ref="A18:B18"/>
    <mergeCell ref="A19:B19"/>
    <mergeCell ref="A20:B20"/>
    <mergeCell ref="A11:B11"/>
    <mergeCell ref="A12:B12"/>
    <mergeCell ref="A13:B13"/>
    <mergeCell ref="A16:B16"/>
    <mergeCell ref="A14:B14"/>
    <mergeCell ref="A15:B15"/>
    <mergeCell ref="A24:B24"/>
    <mergeCell ref="A25:B25"/>
    <mergeCell ref="A26:B26"/>
    <mergeCell ref="A27:B27"/>
    <mergeCell ref="A21:B21"/>
    <mergeCell ref="A22:B22"/>
    <mergeCell ref="A23:B23"/>
    <mergeCell ref="A33:B33"/>
    <mergeCell ref="A34:B34"/>
    <mergeCell ref="A35:B35"/>
    <mergeCell ref="A36:B36"/>
    <mergeCell ref="A28:B28"/>
    <mergeCell ref="A29:B29"/>
    <mergeCell ref="A30:B30"/>
    <mergeCell ref="A32:B32"/>
    <mergeCell ref="A31:B31"/>
    <mergeCell ref="A39:B39"/>
    <mergeCell ref="A40:B40"/>
    <mergeCell ref="A41:B41"/>
    <mergeCell ref="A42:B42"/>
    <mergeCell ref="A37:B37"/>
    <mergeCell ref="A38:B38"/>
    <mergeCell ref="A47:B47"/>
    <mergeCell ref="A48:B48"/>
    <mergeCell ref="A49:B49"/>
    <mergeCell ref="A50:B50"/>
    <mergeCell ref="A43:B43"/>
    <mergeCell ref="A44:B44"/>
    <mergeCell ref="A45:B45"/>
    <mergeCell ref="A46:B46"/>
    <mergeCell ref="A55:B55"/>
    <mergeCell ref="A56:B56"/>
    <mergeCell ref="A57:B57"/>
    <mergeCell ref="A58:B58"/>
    <mergeCell ref="A51:B51"/>
    <mergeCell ref="A52:B52"/>
    <mergeCell ref="A53:B53"/>
    <mergeCell ref="A54:B54"/>
    <mergeCell ref="A63:B63"/>
    <mergeCell ref="A64:B64"/>
    <mergeCell ref="A65:B65"/>
    <mergeCell ref="A66:B66"/>
    <mergeCell ref="A59:B59"/>
    <mergeCell ref="A60:B60"/>
    <mergeCell ref="A61:B61"/>
    <mergeCell ref="A62:B62"/>
    <mergeCell ref="A71:B71"/>
    <mergeCell ref="A72:B72"/>
    <mergeCell ref="A73:B73"/>
    <mergeCell ref="A74:B74"/>
    <mergeCell ref="A67:B67"/>
    <mergeCell ref="A68:B68"/>
    <mergeCell ref="A69:B69"/>
    <mergeCell ref="A70:B70"/>
    <mergeCell ref="A79:B79"/>
    <mergeCell ref="A80:B80"/>
    <mergeCell ref="A87:B87"/>
    <mergeCell ref="A88:B88"/>
    <mergeCell ref="A75:B75"/>
    <mergeCell ref="A76:B76"/>
    <mergeCell ref="A77:B77"/>
    <mergeCell ref="A78:B78"/>
    <mergeCell ref="A89:B89"/>
    <mergeCell ref="A81:B81"/>
    <mergeCell ref="A82:B82"/>
    <mergeCell ref="A83:B83"/>
    <mergeCell ref="A84:B84"/>
    <mergeCell ref="A85:B85"/>
    <mergeCell ref="A86:B86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E24" sqref="E24"/>
    </sheetView>
  </sheetViews>
  <sheetFormatPr defaultColWidth="9.00390625" defaultRowHeight="14.25"/>
  <cols>
    <col min="3" max="6" width="28.375" style="0" customWidth="1"/>
  </cols>
  <sheetData>
    <row r="1" spans="1:6" ht="15">
      <c r="A1" s="7" t="s">
        <v>139</v>
      </c>
      <c r="B1" s="1"/>
      <c r="C1" s="1"/>
      <c r="D1" s="1"/>
      <c r="E1" s="8"/>
      <c r="F1" s="8"/>
    </row>
    <row r="2" spans="1:6" ht="22.5">
      <c r="A2" s="156" t="s">
        <v>140</v>
      </c>
      <c r="B2" s="157"/>
      <c r="C2" s="157"/>
      <c r="D2" s="157"/>
      <c r="E2" s="157"/>
      <c r="F2" s="157"/>
    </row>
    <row r="3" spans="1:6" ht="15">
      <c r="A3" s="9"/>
      <c r="B3" s="9"/>
      <c r="C3" s="9"/>
      <c r="D3" s="3"/>
      <c r="E3" s="3"/>
      <c r="F3" s="3"/>
    </row>
    <row r="4" spans="1:6" ht="15">
      <c r="A4" s="10"/>
      <c r="B4" s="11"/>
      <c r="C4" s="11"/>
      <c r="D4" s="12"/>
      <c r="E4" s="12"/>
      <c r="F4" s="13" t="s">
        <v>3</v>
      </c>
    </row>
    <row r="5" spans="1:6" ht="15">
      <c r="A5" s="158" t="s">
        <v>46</v>
      </c>
      <c r="B5" s="153"/>
      <c r="C5" s="153"/>
      <c r="D5" s="154" t="s">
        <v>97</v>
      </c>
      <c r="E5" s="155" t="s">
        <v>98</v>
      </c>
      <c r="F5" s="155" t="s">
        <v>77</v>
      </c>
    </row>
    <row r="6" spans="1:6" ht="15">
      <c r="A6" s="153" t="s">
        <v>54</v>
      </c>
      <c r="B6" s="153"/>
      <c r="C6" s="153" t="s">
        <v>55</v>
      </c>
      <c r="D6" s="154"/>
      <c r="E6" s="155"/>
      <c r="F6" s="155"/>
    </row>
    <row r="7" spans="1:6" ht="15">
      <c r="A7" s="153"/>
      <c r="B7" s="153"/>
      <c r="C7" s="153"/>
      <c r="D7" s="154"/>
      <c r="E7" s="155"/>
      <c r="F7" s="155"/>
    </row>
    <row r="8" spans="1:6" ht="15">
      <c r="A8" s="153"/>
      <c r="B8" s="153"/>
      <c r="C8" s="153"/>
      <c r="D8" s="154"/>
      <c r="E8" s="155"/>
      <c r="F8" s="155"/>
    </row>
    <row r="9" spans="1:6" ht="15">
      <c r="A9" s="159" t="s">
        <v>56</v>
      </c>
      <c r="B9" s="159"/>
      <c r="C9" s="159"/>
      <c r="D9" s="16"/>
      <c r="E9" s="16"/>
      <c r="F9" s="16"/>
    </row>
    <row r="10" spans="1:6" ht="15">
      <c r="A10" s="159"/>
      <c r="B10" s="159"/>
      <c r="C10" s="17"/>
      <c r="D10" s="18"/>
      <c r="E10" s="19"/>
      <c r="F10" s="19"/>
    </row>
    <row r="11" spans="1:6" ht="15">
      <c r="A11" s="159"/>
      <c r="B11" s="159"/>
      <c r="C11" s="17"/>
      <c r="D11" s="18"/>
      <c r="E11" s="18"/>
      <c r="F11" s="18"/>
    </row>
    <row r="12" spans="1:6" ht="15">
      <c r="A12" s="159"/>
      <c r="B12" s="159"/>
      <c r="C12" s="17"/>
      <c r="D12" s="18"/>
      <c r="E12" s="18"/>
      <c r="F12" s="18"/>
    </row>
    <row r="13" spans="1:6" ht="15">
      <c r="A13" s="159"/>
      <c r="B13" s="159"/>
      <c r="C13" s="17"/>
      <c r="D13" s="18"/>
      <c r="E13" s="18"/>
      <c r="F13" s="18"/>
    </row>
    <row r="14" spans="1:6" ht="15">
      <c r="A14" s="159"/>
      <c r="B14" s="159"/>
      <c r="C14" s="17"/>
      <c r="D14" s="18"/>
      <c r="E14" s="18"/>
      <c r="F14" s="18"/>
    </row>
    <row r="15" spans="1:6" ht="15">
      <c r="A15" s="159"/>
      <c r="B15" s="159"/>
      <c r="C15" s="17"/>
      <c r="D15" s="18"/>
      <c r="E15" s="18"/>
      <c r="F15" s="18"/>
    </row>
    <row r="16" spans="1:6" ht="15">
      <c r="A16" s="20"/>
      <c r="B16" s="6"/>
      <c r="C16" s="6"/>
      <c r="D16" s="6"/>
      <c r="E16" s="6"/>
      <c r="F16" s="6"/>
    </row>
    <row r="17" spans="1:6" ht="15">
      <c r="A17" s="20"/>
      <c r="B17" s="6"/>
      <c r="C17" s="180"/>
      <c r="D17" s="180"/>
      <c r="E17" s="180"/>
      <c r="F17" s="6"/>
    </row>
    <row r="18" spans="1:6" ht="21">
      <c r="A18" s="20"/>
      <c r="B18" s="6"/>
      <c r="C18" s="21" t="s">
        <v>141</v>
      </c>
      <c r="D18" s="6"/>
      <c r="E18" s="6"/>
      <c r="F18" s="6"/>
    </row>
  </sheetData>
  <sheetProtection/>
  <mergeCells count="15">
    <mergeCell ref="A2:F2"/>
    <mergeCell ref="A5:C5"/>
    <mergeCell ref="D5:D8"/>
    <mergeCell ref="E5:E8"/>
    <mergeCell ref="F5:F8"/>
    <mergeCell ref="A6:B8"/>
    <mergeCell ref="C6:C8"/>
    <mergeCell ref="A15:B15"/>
    <mergeCell ref="C17:E17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C19" sqref="C19"/>
    </sheetView>
  </sheetViews>
  <sheetFormatPr defaultColWidth="9.00390625" defaultRowHeight="14.25"/>
  <cols>
    <col min="4" max="6" width="17.625" style="0" customWidth="1"/>
  </cols>
  <sheetData>
    <row r="1" spans="1:6" ht="15">
      <c r="A1" s="7" t="s">
        <v>137</v>
      </c>
      <c r="B1" s="1"/>
      <c r="C1" s="1"/>
      <c r="D1" s="1"/>
      <c r="E1" s="8"/>
      <c r="F1" s="8"/>
    </row>
    <row r="2" spans="1:6" ht="22.5">
      <c r="A2" s="156" t="s">
        <v>138</v>
      </c>
      <c r="B2" s="157"/>
      <c r="C2" s="157"/>
      <c r="D2" s="157"/>
      <c r="E2" s="157"/>
      <c r="F2" s="157"/>
    </row>
    <row r="3" spans="1:6" ht="15">
      <c r="A3" s="9"/>
      <c r="B3" s="9"/>
      <c r="C3" s="9"/>
      <c r="D3" s="3"/>
      <c r="E3" s="3"/>
      <c r="F3" s="3"/>
    </row>
    <row r="4" spans="1:6" ht="15">
      <c r="A4" s="10"/>
      <c r="B4" s="11"/>
      <c r="C4" s="11"/>
      <c r="D4" s="12"/>
      <c r="E4" s="12"/>
      <c r="F4" s="13" t="s">
        <v>3</v>
      </c>
    </row>
    <row r="5" spans="1:6" ht="15">
      <c r="A5" s="158" t="s">
        <v>46</v>
      </c>
      <c r="B5" s="153"/>
      <c r="C5" s="153"/>
      <c r="D5" s="154" t="s">
        <v>97</v>
      </c>
      <c r="E5" s="155" t="s">
        <v>98</v>
      </c>
      <c r="F5" s="155" t="s">
        <v>77</v>
      </c>
    </row>
    <row r="6" spans="1:6" ht="15">
      <c r="A6" s="153" t="s">
        <v>54</v>
      </c>
      <c r="B6" s="153"/>
      <c r="C6" s="153" t="s">
        <v>55</v>
      </c>
      <c r="D6" s="154"/>
      <c r="E6" s="155"/>
      <c r="F6" s="155"/>
    </row>
    <row r="7" spans="1:6" ht="15">
      <c r="A7" s="153"/>
      <c r="B7" s="153"/>
      <c r="C7" s="153"/>
      <c r="D7" s="154"/>
      <c r="E7" s="155"/>
      <c r="F7" s="155"/>
    </row>
    <row r="8" spans="1:6" ht="15">
      <c r="A8" s="153"/>
      <c r="B8" s="153"/>
      <c r="C8" s="153"/>
      <c r="D8" s="154"/>
      <c r="E8" s="155"/>
      <c r="F8" s="155"/>
    </row>
    <row r="9" spans="1:6" ht="15">
      <c r="A9" s="183" t="s">
        <v>56</v>
      </c>
      <c r="B9" s="183"/>
      <c r="C9" s="159"/>
      <c r="D9" s="16"/>
      <c r="E9" s="16"/>
      <c r="F9" s="16"/>
    </row>
    <row r="10" spans="1:6" ht="15">
      <c r="A10" s="159"/>
      <c r="B10" s="159"/>
      <c r="C10" s="22"/>
      <c r="D10" s="22"/>
      <c r="E10" s="23"/>
      <c r="F10" s="23"/>
    </row>
    <row r="11" spans="1:6" ht="15">
      <c r="A11" s="159"/>
      <c r="B11" s="159"/>
      <c r="C11" s="17"/>
      <c r="D11" s="18"/>
      <c r="E11" s="18"/>
      <c r="F11" s="18"/>
    </row>
    <row r="12" spans="1:6" ht="15">
      <c r="A12" s="159"/>
      <c r="B12" s="159"/>
      <c r="C12" s="17"/>
      <c r="D12" s="18"/>
      <c r="E12" s="18"/>
      <c r="F12" s="18"/>
    </row>
    <row r="13" spans="1:6" ht="15">
      <c r="A13" s="159"/>
      <c r="B13" s="159"/>
      <c r="C13" s="17"/>
      <c r="D13" s="18"/>
      <c r="E13" s="18"/>
      <c r="F13" s="18"/>
    </row>
    <row r="14" spans="1:6" ht="15">
      <c r="A14" s="159"/>
      <c r="B14" s="159"/>
      <c r="C14" s="17"/>
      <c r="D14" s="18"/>
      <c r="E14" s="18"/>
      <c r="F14" s="18"/>
    </row>
    <row r="15" spans="1:6" ht="15">
      <c r="A15" s="159"/>
      <c r="B15" s="159"/>
      <c r="C15" s="17"/>
      <c r="D15" s="18"/>
      <c r="E15" s="18"/>
      <c r="F15" s="18"/>
    </row>
    <row r="16" spans="1:6" ht="15">
      <c r="A16" s="20"/>
      <c r="B16" s="6"/>
      <c r="C16" s="6"/>
      <c r="D16" s="6"/>
      <c r="E16" s="6"/>
      <c r="F16" s="6"/>
    </row>
    <row r="17" spans="1:6" ht="15">
      <c r="A17" s="20"/>
      <c r="B17" s="6"/>
      <c r="C17" s="181"/>
      <c r="D17" s="181"/>
      <c r="E17" s="6"/>
      <c r="F17" s="6"/>
    </row>
    <row r="18" spans="1:6" ht="21">
      <c r="A18" s="20"/>
      <c r="B18" s="6"/>
      <c r="C18" s="182"/>
      <c r="D18" s="182"/>
      <c r="E18" s="182"/>
      <c r="F18" s="6"/>
    </row>
    <row r="19" spans="1:6" ht="21">
      <c r="A19" s="20"/>
      <c r="B19" s="6"/>
      <c r="C19" s="21" t="s">
        <v>142</v>
      </c>
      <c r="D19" s="6"/>
      <c r="E19" s="6"/>
      <c r="F19" s="6"/>
    </row>
  </sheetData>
  <sheetProtection/>
  <mergeCells count="16">
    <mergeCell ref="A2:F2"/>
    <mergeCell ref="A5:C5"/>
    <mergeCell ref="D5:D8"/>
    <mergeCell ref="E5:E8"/>
    <mergeCell ref="F5:F8"/>
    <mergeCell ref="A6:B8"/>
    <mergeCell ref="C6:C8"/>
    <mergeCell ref="A15:B15"/>
    <mergeCell ref="C17:D17"/>
    <mergeCell ref="C18:E18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A2" sqref="A2:E2"/>
    </sheetView>
  </sheetViews>
  <sheetFormatPr defaultColWidth="9.00390625" defaultRowHeight="14.25"/>
  <cols>
    <col min="1" max="1" width="26.50390625" style="6" customWidth="1"/>
    <col min="2" max="5" width="23.375" style="6" customWidth="1"/>
    <col min="6" max="16384" width="9.00390625" style="6" customWidth="1"/>
  </cols>
  <sheetData>
    <row r="1" spans="1:2" s="1" customFormat="1" ht="13.5">
      <c r="A1" s="7" t="s">
        <v>125</v>
      </c>
      <c r="B1" s="8"/>
    </row>
    <row r="2" spans="1:5" s="2" customFormat="1" ht="30" customHeight="1">
      <c r="A2" s="156" t="s">
        <v>126</v>
      </c>
      <c r="B2" s="157"/>
      <c r="C2" s="157"/>
      <c r="D2" s="157"/>
      <c r="E2" s="157"/>
    </row>
    <row r="3" s="3" customFormat="1" ht="15" customHeight="1" hidden="1">
      <c r="E3" s="24" t="s">
        <v>127</v>
      </c>
    </row>
    <row r="4" spans="1:5" s="3" customFormat="1" ht="15" customHeight="1">
      <c r="A4" s="10"/>
      <c r="B4" s="12"/>
      <c r="C4" s="12"/>
      <c r="D4" s="12"/>
      <c r="E4" s="13" t="s">
        <v>3</v>
      </c>
    </row>
    <row r="5" spans="1:5" s="4" customFormat="1" ht="30" customHeight="1">
      <c r="A5" s="173" t="s">
        <v>128</v>
      </c>
      <c r="B5" s="170" t="s">
        <v>129</v>
      </c>
      <c r="C5" s="171"/>
      <c r="D5" s="171"/>
      <c r="E5" s="172"/>
    </row>
    <row r="6" spans="1:5" s="4" customFormat="1" ht="30" customHeight="1">
      <c r="A6" s="174"/>
      <c r="B6" s="25" t="s">
        <v>97</v>
      </c>
      <c r="C6" s="15" t="s">
        <v>130</v>
      </c>
      <c r="D6" s="25" t="s">
        <v>131</v>
      </c>
      <c r="E6" s="25" t="s">
        <v>88</v>
      </c>
    </row>
    <row r="7" spans="1:5" s="4" customFormat="1" ht="30" customHeight="1">
      <c r="A7" s="26" t="s">
        <v>97</v>
      </c>
      <c r="B7" s="27">
        <v>25</v>
      </c>
      <c r="C7" s="27">
        <v>25</v>
      </c>
      <c r="D7" s="27"/>
      <c r="E7" s="27"/>
    </row>
    <row r="8" spans="1:5" s="4" customFormat="1" ht="30" customHeight="1">
      <c r="A8" s="28" t="s">
        <v>132</v>
      </c>
      <c r="B8" s="27"/>
      <c r="C8" s="27"/>
      <c r="D8" s="27"/>
      <c r="E8" s="27"/>
    </row>
    <row r="9" spans="1:5" s="4" customFormat="1" ht="30" customHeight="1">
      <c r="A9" s="28" t="s">
        <v>133</v>
      </c>
      <c r="B9" s="27">
        <v>25</v>
      </c>
      <c r="C9" s="27">
        <v>25</v>
      </c>
      <c r="D9" s="27"/>
      <c r="E9" s="27"/>
    </row>
    <row r="10" spans="1:5" s="4" customFormat="1" ht="30" customHeight="1">
      <c r="A10" s="28" t="s">
        <v>134</v>
      </c>
      <c r="B10" s="27"/>
      <c r="C10" s="27"/>
      <c r="D10" s="27"/>
      <c r="E10" s="27"/>
    </row>
    <row r="11" spans="1:5" s="4" customFormat="1" ht="30" customHeight="1">
      <c r="A11" s="28" t="s">
        <v>135</v>
      </c>
      <c r="B11" s="27">
        <v>25</v>
      </c>
      <c r="C11" s="27">
        <v>25</v>
      </c>
      <c r="D11" s="27"/>
      <c r="E11" s="27"/>
    </row>
    <row r="12" spans="1:5" s="4" customFormat="1" ht="30" customHeight="1">
      <c r="A12" s="28" t="s">
        <v>136</v>
      </c>
      <c r="B12" s="27"/>
      <c r="C12" s="27"/>
      <c r="D12" s="27"/>
      <c r="E12" s="27"/>
    </row>
  </sheetData>
  <sheetProtection/>
  <mergeCells count="3">
    <mergeCell ref="A2:E2"/>
    <mergeCell ref="B5:E5"/>
    <mergeCell ref="A5:A6"/>
  </mergeCells>
  <printOptions horizontalCentered="1"/>
  <pageMargins left="0.3541666666666667" right="0.3541666666666667" top="0.7868055555555555" bottom="0.7868055555555555" header="0.5111111111111111" footer="0.19652777777777777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预算编审中心</cp:lastModifiedBy>
  <cp:lastPrinted>2018-02-08T07:26:55Z</cp:lastPrinted>
  <dcterms:created xsi:type="dcterms:W3CDTF">2011-12-26T04:36:18Z</dcterms:created>
  <dcterms:modified xsi:type="dcterms:W3CDTF">2018-02-08T08:47:37Z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