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070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xlnm.Print_Area" localSheetId="0">'附表3-1'!$A$1:$D$36</definedName>
    <definedName name="_xlnm.Print_Area" localSheetId="3">'附表3-4'!$A$1:$G$34</definedName>
    <definedName name="_xlnm.Print_Area" localSheetId="4">'附表3-5'!$A$1:$F$15</definedName>
    <definedName name="_xlnm.Print_Area" localSheetId="5">'附表3-6'!$A$1:$F$33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<sst xmlns="http://schemas.openxmlformats.org/spreadsheetml/2006/main" count="351" uniqueCount="199">
  <si>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</si>
  <si>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</si>
  <si>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</si>
  <si>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秦皇岛市北戴河区东山街道办事处</t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</si>
  <si>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</si>
  <si>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</si>
  <si>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</si>
  <si>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</si>
  <si>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</si>
  <si>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</si>
  <si>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</si>
  <si>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</si>
  <si>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</si>
  <si>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</si>
  <si>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</si>
  <si>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</si>
  <si>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</si>
  <si>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</si>
  <si>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</si>
  <si>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</si>
  <si>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</si>
  <si>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</si>
  <si>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</si>
  <si>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</si>
  <si>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</si>
  <si>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</si>
  <si>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</si>
  <si>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</si>
  <si>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</si>
  <si>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</si>
  <si>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</si>
  <si>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</si>
  <si>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</si>
  <si>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</si>
  <si>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</si>
  <si>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</si>
  <si>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</si>
  <si>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</si>
  <si>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</si>
  <si>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</si>
  <si>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</si>
  <si>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</si>
  <si>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</si>
  <si>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</si>
  <si>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</si>
  <si>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</si>
  <si>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</si>
  <si>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</si>
  <si>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</si>
  <si>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</si>
  <si>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</si>
  <si>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</si>
  <si>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</si>
  <si>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</si>
  <si>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政府办公厅（室）及相关机构事务</t>
  </si>
  <si>
    <t>行政运行</t>
  </si>
  <si>
    <t>专项业务活动</t>
  </si>
  <si>
    <t>其他政府办公厅（室）及相关机构事务支出</t>
  </si>
  <si>
    <t>公共安全支出</t>
  </si>
  <si>
    <t>司法</t>
  </si>
  <si>
    <t>基层司法业务</t>
  </si>
  <si>
    <t>208</t>
  </si>
  <si>
    <t>社会保障和就业支出</t>
  </si>
  <si>
    <t>20805</t>
  </si>
  <si>
    <t>行政事业单位离退休</t>
  </si>
  <si>
    <t>归口管理的行政单位离退休</t>
  </si>
  <si>
    <t>行政事业单位基本养老保险缴费支出</t>
  </si>
  <si>
    <t>退役安置</t>
  </si>
  <si>
    <t>军队移交政府的离退休人员安置</t>
  </si>
  <si>
    <t>210</t>
  </si>
  <si>
    <t>行政单位医疗</t>
  </si>
  <si>
    <t>221</t>
  </si>
  <si>
    <t>住房保障支出</t>
  </si>
  <si>
    <t>22102</t>
  </si>
  <si>
    <t>住房改革支出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</si>
  <si>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</si>
  <si>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</si>
  <si>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</si>
  <si>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</si>
  <si>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</si>
  <si>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</si>
  <si>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</si>
  <si>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</si>
  <si>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</si>
  <si>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</si>
  <si>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</si>
  <si>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</si>
  <si>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</si>
  <si>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</si>
  <si>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</si>
  <si>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</si>
  <si>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</si>
  <si>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</si>
  <si>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</si>
  <si>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</si>
  <si>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</si>
  <si>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</si>
  <si>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</si>
  <si>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</si>
  <si>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</si>
  <si>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</si>
  <si>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</si>
  <si>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</si>
  <si>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</si>
  <si>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</si>
  <si>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</si>
  <si>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</si>
  <si>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</si>
  <si>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</si>
  <si>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</si>
  <si>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一、工资福利支出</t>
  </si>
  <si>
    <t>基本工资</t>
  </si>
  <si>
    <t>津贴补贴</t>
  </si>
  <si>
    <t>奖金</t>
  </si>
  <si>
    <t>绩效工资</t>
  </si>
  <si>
    <t>其他工资福利支出</t>
  </si>
  <si>
    <t>二、商品和服务支出</t>
  </si>
  <si>
    <t>办公费</t>
  </si>
  <si>
    <t>水费</t>
  </si>
  <si>
    <t>电费</t>
  </si>
  <si>
    <t>取暖费</t>
  </si>
  <si>
    <t>物业管理费</t>
  </si>
  <si>
    <t>工会经费</t>
  </si>
  <si>
    <t>福利费</t>
  </si>
  <si>
    <t>公务用车运行维护费</t>
  </si>
  <si>
    <t>退休费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</si>
  <si>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</si>
  <si>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</si>
  <si>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</si>
  <si>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</si>
  <si>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</si>
  <si>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</si>
  <si>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</si>
  <si>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</si>
  <si>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</si>
  <si>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</si>
  <si>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</si>
  <si>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</si>
  <si>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</si>
  <si>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</si>
  <si>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</si>
  <si>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</si>
  <si>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无政府性基金预算，空表列示。</t>
  </si>
  <si>
    <t>无国有资本经营预算，空表列示。</t>
  </si>
  <si>
    <t>住房公积金</t>
  </si>
  <si>
    <t>二、对个人和家庭的补助</t>
  </si>
  <si>
    <t>其他对个人和家庭的补助支出</t>
  </si>
  <si>
    <t>邮电费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</si>
  <si>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3-10</t>
    </r>
  </si>
  <si>
    <t>部门预算政府经济分类表</t>
  </si>
  <si>
    <r>
      <t>4</t>
    </r>
    <r>
      <rPr>
        <sz val="11"/>
        <color indexed="8"/>
        <rFont val="宋体"/>
        <family val="0"/>
      </rPr>
      <t>42</t>
    </r>
    <r>
      <rPr>
        <sz val="11"/>
        <color indexed="8"/>
        <rFont val="宋体"/>
        <family val="0"/>
      </rPr>
      <t>秦皇岛市北戴河区东山街道办事处</t>
    </r>
  </si>
  <si>
    <t>资金来源</t>
  </si>
  <si>
    <t>合计</t>
  </si>
  <si>
    <t>一般公共预算拨款</t>
  </si>
  <si>
    <t>基金预算拨款</t>
  </si>
  <si>
    <t>财政专户核拨</t>
  </si>
  <si>
    <t>其他来源收入</t>
  </si>
  <si>
    <r>
      <t>501</t>
    </r>
    <r>
      <rPr>
        <sz val="10"/>
        <rFont val="宋体"/>
        <family val="0"/>
      </rPr>
      <t>机关工资福利支出</t>
    </r>
  </si>
  <si>
    <r>
      <t>502</t>
    </r>
    <r>
      <rPr>
        <sz val="10"/>
        <rFont val="宋体"/>
        <family val="0"/>
      </rPr>
      <t>机关商品和服务支出</t>
    </r>
  </si>
  <si>
    <r>
      <t>503</t>
    </r>
    <r>
      <rPr>
        <sz val="10"/>
        <rFont val="宋体"/>
        <family val="0"/>
      </rPr>
      <t>机关资本性支出（一）</t>
    </r>
  </si>
  <si>
    <r>
      <t>504</t>
    </r>
    <r>
      <rPr>
        <sz val="10"/>
        <rFont val="宋体"/>
        <family val="0"/>
      </rPr>
      <t>机关资本性支出（二）</t>
    </r>
  </si>
  <si>
    <r>
      <t>505</t>
    </r>
    <r>
      <rPr>
        <sz val="10"/>
        <rFont val="宋体"/>
        <family val="0"/>
      </rPr>
      <t>对事业单位经常性补助</t>
    </r>
  </si>
  <si>
    <r>
      <t>506</t>
    </r>
    <r>
      <rPr>
        <sz val="10"/>
        <rFont val="宋体"/>
        <family val="0"/>
      </rPr>
      <t>对事业单位资本性补助</t>
    </r>
  </si>
  <si>
    <r>
      <t>507</t>
    </r>
    <r>
      <rPr>
        <sz val="10"/>
        <rFont val="宋体"/>
        <family val="0"/>
      </rPr>
      <t>对企业补助</t>
    </r>
  </si>
  <si>
    <r>
      <t>508</t>
    </r>
    <r>
      <rPr>
        <sz val="10"/>
        <rFont val="宋体"/>
        <family val="0"/>
      </rPr>
      <t>对企业资本性支出</t>
    </r>
  </si>
  <si>
    <r>
      <t>509</t>
    </r>
    <r>
      <rPr>
        <sz val="10"/>
        <rFont val="宋体"/>
        <family val="0"/>
      </rPr>
      <t>对个人和家庭的补助</t>
    </r>
  </si>
  <si>
    <r>
      <t>511</t>
    </r>
    <r>
      <rPr>
        <sz val="10"/>
        <rFont val="宋体"/>
        <family val="0"/>
      </rPr>
      <t>债务利息及费用支出</t>
    </r>
  </si>
  <si>
    <r>
      <t>513</t>
    </r>
    <r>
      <rPr>
        <sz val="10"/>
        <rFont val="宋体"/>
        <family val="0"/>
      </rPr>
      <t>转移性支出</t>
    </r>
  </si>
  <si>
    <r>
      <t>599</t>
    </r>
    <r>
      <rPr>
        <sz val="10"/>
        <rFont val="宋体"/>
        <family val="0"/>
      </rPr>
      <t>其他支出</t>
    </r>
  </si>
  <si>
    <t>民政管理事务</t>
  </si>
  <si>
    <t>基层政权和社区建设</t>
  </si>
  <si>
    <t>节能环保支出</t>
  </si>
  <si>
    <t>环境监测与监察</t>
  </si>
  <si>
    <t>灾害防治及应急管理支出</t>
  </si>
  <si>
    <t>应急管理事务</t>
  </si>
  <si>
    <t>安全监管</t>
  </si>
  <si>
    <t>其他环境监测与监察支出</t>
  </si>
  <si>
    <t>奖励金</t>
  </si>
  <si>
    <t>印刷费</t>
  </si>
  <si>
    <t>差旅费</t>
  </si>
  <si>
    <t>维修（护）费</t>
  </si>
  <si>
    <t>会议费</t>
  </si>
  <si>
    <t>培训费</t>
  </si>
  <si>
    <t>办公设备购置费</t>
  </si>
  <si>
    <r>
      <rPr>
        <sz val="11"/>
        <rFont val="方正仿宋_GBK"/>
        <family val="0"/>
      </rPr>
      <t>七、文化旅游体育与传媒支出</t>
    </r>
  </si>
  <si>
    <r>
      <rPr>
        <sz val="11"/>
        <rFont val="方正仿宋_GBK"/>
        <family val="0"/>
      </rPr>
      <t>九、卫生健康支出</t>
    </r>
  </si>
  <si>
    <r>
      <rPr>
        <sz val="11"/>
        <rFont val="方正仿宋_GBK"/>
        <family val="0"/>
      </rPr>
      <t>十八、自然资源海洋气象等支出</t>
    </r>
  </si>
  <si>
    <r>
      <rPr>
        <sz val="11"/>
        <rFont val="方正仿宋_GBK"/>
        <family val="0"/>
      </rPr>
      <t>二十一、灾害防治及应急管理支出</t>
    </r>
  </si>
  <si>
    <r>
      <rPr>
        <sz val="11"/>
        <rFont val="方正仿宋_GBK"/>
        <family val="0"/>
      </rPr>
      <t>二十二、债务还本支出</t>
    </r>
  </si>
  <si>
    <r>
      <rPr>
        <sz val="11"/>
        <rFont val="方正仿宋_GBK"/>
        <family val="0"/>
      </rPr>
      <t>二十三、债务付息支出</t>
    </r>
  </si>
  <si>
    <r>
      <rPr>
        <sz val="11"/>
        <rFont val="方正仿宋_GBK"/>
        <family val="0"/>
      </rPr>
      <t>二十四、债务发行费用支出</t>
    </r>
  </si>
  <si>
    <r>
      <rPr>
        <sz val="11"/>
        <rFont val="方正仿宋_GBK"/>
        <family val="0"/>
      </rPr>
      <t>二十五、其他支出</t>
    </r>
  </si>
  <si>
    <t>其他交通费</t>
  </si>
  <si>
    <t>其他商品和服务支出</t>
  </si>
  <si>
    <t>机关事业单位基本养老保险缴费</t>
  </si>
  <si>
    <t>职工基本医疗保险缴费</t>
  </si>
  <si>
    <t>资本性支出</t>
  </si>
  <si>
    <t>卫生健康支出</t>
  </si>
  <si>
    <t>行政事业单位医疗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</si>
</sst>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0"/>
      <name val="Times New Roman"/>
      <family val="1"/>
    </font>
    <font>
      <b/>
      <sz val="10.5"/>
      <name val="方正书宋_GBK"/>
      <family val="0"/>
    </font>
    <font>
      <sz val="10.5"/>
      <name val="方正书宋_GBK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5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3" borderId="5" applyNumberFormat="0" applyAlignment="0" applyProtection="0"/>
    <xf numFmtId="0" fontId="56" fillId="24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1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3" borderId="8" applyNumberFormat="0" applyAlignment="0" applyProtection="0"/>
    <xf numFmtId="0" fontId="62" fillId="31" borderId="5" applyNumberFormat="0" applyAlignment="0" applyProtection="0"/>
    <xf numFmtId="0" fontId="24" fillId="0" borderId="0">
      <alignment/>
      <protection/>
    </xf>
    <xf numFmtId="0" fontId="6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7">
    <xf numFmtId="0" fontId="0" fillId="0" borderId="0" xfId="0" applyAlignment="1">
      <alignment/>
    </xf>
    <xf numFmtId="0" fontId="2" fillId="0" borderId="0" xfId="182" applyFont="1" applyAlignment="1">
      <alignment horizontal="right" vertical="center"/>
      <protection/>
    </xf>
    <xf numFmtId="0" fontId="3" fillId="23" borderId="0" xfId="183" applyFont="1" applyFill="1" applyAlignment="1">
      <alignment vertical="center" wrapText="1"/>
      <protection/>
    </xf>
    <xf numFmtId="0" fontId="4" fillId="23" borderId="0" xfId="183" applyFont="1" applyFill="1" applyAlignment="1">
      <alignment vertical="center" wrapText="1"/>
      <protection/>
    </xf>
    <xf numFmtId="0" fontId="5" fillId="0" borderId="0" xfId="183" applyFont="1" applyAlignment="1">
      <alignment horizontal="center" vertical="center" wrapText="1"/>
      <protection/>
    </xf>
    <xf numFmtId="0" fontId="6" fillId="0" borderId="0" xfId="183" applyFont="1" applyAlignment="1">
      <alignment vertical="center" wrapText="1"/>
      <protection/>
    </xf>
    <xf numFmtId="0" fontId="2" fillId="0" borderId="0" xfId="182" applyFont="1" applyAlignment="1">
      <alignment horizontal="left" vertical="center"/>
      <protection/>
    </xf>
    <xf numFmtId="0" fontId="2" fillId="0" borderId="0" xfId="182" applyFont="1" applyBorder="1" applyAlignment="1">
      <alignment horizontal="right" vertical="center"/>
      <protection/>
    </xf>
    <xf numFmtId="0" fontId="9" fillId="23" borderId="0" xfId="182" applyFont="1" applyFill="1" applyAlignment="1">
      <alignment horizontal="right" vertical="center"/>
      <protection/>
    </xf>
    <xf numFmtId="0" fontId="1" fillId="23" borderId="0" xfId="182" applyFont="1" applyFill="1" applyAlignment="1">
      <alignment horizontal="left" vertical="center"/>
      <protection/>
    </xf>
    <xf numFmtId="0" fontId="2" fillId="23" borderId="0" xfId="183" applyFont="1" applyFill="1" applyBorder="1" applyAlignment="1">
      <alignment vertical="center" wrapText="1"/>
      <protection/>
    </xf>
    <xf numFmtId="0" fontId="10" fillId="23" borderId="0" xfId="182" applyFont="1" applyFill="1" applyAlignment="1">
      <alignment horizontal="right" vertical="center"/>
      <protection/>
    </xf>
    <xf numFmtId="0" fontId="12" fillId="0" borderId="10" xfId="183" applyFont="1" applyFill="1" applyBorder="1" applyAlignment="1">
      <alignment horizontal="center" vertical="center" wrapText="1"/>
      <protection/>
    </xf>
    <xf numFmtId="0" fontId="11" fillId="0" borderId="10" xfId="183" applyFont="1" applyFill="1" applyBorder="1" applyAlignment="1">
      <alignment horizontal="center" vertical="center" wrapText="1"/>
      <protection/>
    </xf>
    <xf numFmtId="0" fontId="14" fillId="0" borderId="10" xfId="183" applyFont="1" applyFill="1" applyBorder="1" applyAlignment="1">
      <alignment horizontal="center" vertical="center" wrapText="1"/>
      <protection/>
    </xf>
    <xf numFmtId="0" fontId="2" fillId="0" borderId="10" xfId="183" applyFont="1" applyFill="1" applyBorder="1" applyAlignment="1">
      <alignment horizontal="center" vertical="center" wrapText="1"/>
      <protection/>
    </xf>
    <xf numFmtId="0" fontId="14" fillId="0" borderId="10" xfId="183" applyFont="1" applyFill="1" applyBorder="1" applyAlignment="1">
      <alignment horizontal="left" vertical="center" wrapText="1"/>
      <protection/>
    </xf>
    <xf numFmtId="0" fontId="6" fillId="0" borderId="0" xfId="183" applyFont="1" applyAlignment="1">
      <alignment horizontal="center" vertical="center" wrapText="1"/>
      <protection/>
    </xf>
    <xf numFmtId="0" fontId="4" fillId="23" borderId="0" xfId="183" applyFont="1" applyFill="1" applyAlignment="1">
      <alignment horizontal="center" vertical="center" wrapText="1"/>
      <protection/>
    </xf>
    <xf numFmtId="0" fontId="2" fillId="23" borderId="0" xfId="183" applyFont="1" applyFill="1" applyAlignment="1">
      <alignment horizontal="center" vertical="center" wrapText="1"/>
      <protection/>
    </xf>
    <xf numFmtId="0" fontId="13" fillId="0" borderId="10" xfId="183" applyFont="1" applyBorder="1" applyAlignment="1">
      <alignment horizontal="center" vertical="center" wrapText="1"/>
      <protection/>
    </xf>
    <xf numFmtId="4" fontId="2" fillId="0" borderId="10" xfId="183" applyNumberFormat="1" applyFont="1" applyFill="1" applyBorder="1" applyAlignment="1">
      <alignment horizontal="center" vertical="center" wrapText="1"/>
      <protection/>
    </xf>
    <xf numFmtId="0" fontId="2" fillId="0" borderId="10" xfId="183" applyFont="1" applyBorder="1" applyAlignment="1">
      <alignment vertical="center" wrapText="1"/>
      <protection/>
    </xf>
    <xf numFmtId="0" fontId="2" fillId="0" borderId="10" xfId="183" applyFont="1" applyFill="1" applyBorder="1" applyAlignment="1">
      <alignment vertical="center" wrapText="1"/>
      <protection/>
    </xf>
    <xf numFmtId="4" fontId="2" fillId="0" borderId="10" xfId="183" applyNumberFormat="1" applyFont="1" applyFill="1" applyBorder="1" applyAlignment="1">
      <alignment vertical="center" wrapText="1"/>
      <protection/>
    </xf>
    <xf numFmtId="0" fontId="6" fillId="0" borderId="0" xfId="183" applyFont="1" applyAlignment="1">
      <alignment horizontal="left" vertical="center"/>
      <protection/>
    </xf>
    <xf numFmtId="0" fontId="16" fillId="0" borderId="0" xfId="0" applyFont="1" applyAlignment="1">
      <alignment/>
    </xf>
    <xf numFmtId="0" fontId="5" fillId="0" borderId="0" xfId="183" applyFont="1" applyAlignment="1">
      <alignment vertical="center" wrapText="1"/>
      <protection/>
    </xf>
    <xf numFmtId="0" fontId="12" fillId="0" borderId="10" xfId="183" applyFont="1" applyBorder="1" applyAlignment="1">
      <alignment horizontal="center" vertical="center" wrapText="1"/>
      <protection/>
    </xf>
    <xf numFmtId="0" fontId="13" fillId="0" borderId="10" xfId="183" applyFont="1" applyBorder="1" applyAlignment="1">
      <alignment horizontal="right" vertical="center" wrapText="1"/>
      <protection/>
    </xf>
    <xf numFmtId="4" fontId="13" fillId="0" borderId="10" xfId="183" applyNumberFormat="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3" fillId="0" borderId="10" xfId="183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6" fillId="0" borderId="10" xfId="183" applyFont="1" applyBorder="1" applyAlignment="1">
      <alignment vertical="center" wrapText="1"/>
      <protection/>
    </xf>
    <xf numFmtId="0" fontId="5" fillId="0" borderId="10" xfId="183" applyFont="1" applyBorder="1" applyAlignment="1">
      <alignment vertical="center" wrapText="1"/>
      <protection/>
    </xf>
    <xf numFmtId="177" fontId="2" fillId="0" borderId="10" xfId="0" applyNumberFormat="1" applyFont="1" applyFill="1" applyBorder="1" applyAlignment="1">
      <alignment horizontal="right" vertical="center"/>
    </xf>
    <xf numFmtId="177" fontId="20" fillId="23" borderId="10" xfId="181" applyNumberFormat="1" applyFont="1" applyFill="1" applyBorder="1" applyAlignment="1">
      <alignment horizontal="left" vertical="center"/>
      <protection/>
    </xf>
    <xf numFmtId="0" fontId="3" fillId="0" borderId="0" xfId="182" applyFont="1" applyAlignment="1">
      <alignment horizontal="right" vertical="center"/>
      <protection/>
    </xf>
    <xf numFmtId="0" fontId="17" fillId="0" borderId="0" xfId="182" applyFont="1" applyAlignment="1">
      <alignment horizontal="right" vertical="center"/>
      <protection/>
    </xf>
    <xf numFmtId="0" fontId="13" fillId="0" borderId="0" xfId="182" applyFont="1" applyAlignment="1">
      <alignment horizontal="right" vertical="center"/>
      <protection/>
    </xf>
    <xf numFmtId="0" fontId="6" fillId="0" borderId="0" xfId="182" applyFont="1" applyAlignment="1">
      <alignment horizontal="right" vertical="center"/>
      <protection/>
    </xf>
    <xf numFmtId="0" fontId="6" fillId="0" borderId="0" xfId="182" applyFont="1" applyBorder="1" applyAlignment="1">
      <alignment horizontal="right" vertical="center"/>
      <protection/>
    </xf>
    <xf numFmtId="0" fontId="3" fillId="0" borderId="0" xfId="182" applyFont="1" applyBorder="1" applyAlignment="1">
      <alignment horizontal="right" vertical="center"/>
      <protection/>
    </xf>
    <xf numFmtId="0" fontId="6" fillId="23" borderId="0" xfId="182" applyFont="1" applyFill="1" applyAlignment="1">
      <alignment horizontal="right" vertical="center"/>
      <protection/>
    </xf>
    <xf numFmtId="0" fontId="2" fillId="23" borderId="0" xfId="182" applyFont="1" applyFill="1" applyAlignment="1">
      <alignment horizontal="right" vertical="center"/>
      <protection/>
    </xf>
    <xf numFmtId="177" fontId="13" fillId="23" borderId="10" xfId="182" applyNumberFormat="1" applyFont="1" applyFill="1" applyBorder="1" applyAlignment="1">
      <alignment horizontal="center" vertical="center"/>
      <protection/>
    </xf>
    <xf numFmtId="0" fontId="17" fillId="0" borderId="0" xfId="182" applyFont="1" applyBorder="1" applyAlignment="1">
      <alignment horizontal="right" vertical="center"/>
      <protection/>
    </xf>
    <xf numFmtId="49" fontId="13" fillId="23" borderId="10" xfId="182" applyNumberFormat="1" applyFont="1" applyFill="1" applyBorder="1" applyAlignment="1">
      <alignment horizontal="center" vertical="center" wrapText="1"/>
      <protection/>
    </xf>
    <xf numFmtId="49" fontId="11" fillId="23" borderId="10" xfId="182" applyNumberFormat="1" applyFont="1" applyFill="1" applyBorder="1" applyAlignment="1">
      <alignment horizontal="center" vertical="center" wrapText="1"/>
      <protection/>
    </xf>
    <xf numFmtId="0" fontId="13" fillId="0" borderId="0" xfId="182" applyFont="1" applyBorder="1" applyAlignment="1">
      <alignment horizontal="right" vertical="center"/>
      <protection/>
    </xf>
    <xf numFmtId="177" fontId="2" fillId="0" borderId="10" xfId="182" applyNumberFormat="1" applyFont="1" applyFill="1" applyBorder="1" applyAlignment="1">
      <alignment horizontal="left" vertical="center"/>
      <protection/>
    </xf>
    <xf numFmtId="177" fontId="2" fillId="0" borderId="10" xfId="182" applyNumberFormat="1" applyFont="1" applyFill="1" applyBorder="1" applyAlignment="1">
      <alignment horizontal="right" vertical="center"/>
      <protection/>
    </xf>
    <xf numFmtId="177" fontId="2" fillId="23" borderId="10" xfId="182" applyNumberFormat="1" applyFont="1" applyFill="1" applyBorder="1" applyAlignment="1">
      <alignment horizontal="left" vertical="center"/>
      <protection/>
    </xf>
    <xf numFmtId="177" fontId="2" fillId="0" borderId="10" xfId="182" applyNumberFormat="1" applyFont="1" applyFill="1" applyBorder="1" applyAlignment="1">
      <alignment vertical="center"/>
      <protection/>
    </xf>
    <xf numFmtId="0" fontId="2" fillId="23" borderId="10" xfId="182" applyNumberFormat="1" applyFont="1" applyFill="1" applyBorder="1" applyAlignment="1">
      <alignment horizontal="center" vertical="center"/>
      <protection/>
    </xf>
    <xf numFmtId="177" fontId="14" fillId="23" borderId="10" xfId="182" applyNumberFormat="1" applyFont="1" applyFill="1" applyBorder="1" applyAlignment="1">
      <alignment horizontal="left" vertical="center"/>
      <protection/>
    </xf>
    <xf numFmtId="177" fontId="2" fillId="0" borderId="10" xfId="182" applyNumberFormat="1" applyFont="1" applyFill="1" applyBorder="1" applyAlignment="1">
      <alignment horizontal="center" vertical="center"/>
      <protection/>
    </xf>
    <xf numFmtId="0" fontId="2" fillId="0" borderId="10" xfId="182" applyFont="1" applyFill="1" applyBorder="1" applyAlignment="1">
      <alignment horizontal="right" vertical="center"/>
      <protection/>
    </xf>
    <xf numFmtId="0" fontId="2" fillId="23" borderId="10" xfId="182" applyNumberFormat="1" applyFont="1" applyFill="1" applyBorder="1" applyAlignment="1">
      <alignment horizontal="right" vertical="center"/>
      <protection/>
    </xf>
    <xf numFmtId="177" fontId="14" fillId="0" borderId="10" xfId="182" applyNumberFormat="1" applyFont="1" applyFill="1" applyBorder="1" applyAlignment="1">
      <alignment horizontal="center" vertical="center"/>
      <protection/>
    </xf>
    <xf numFmtId="177" fontId="13" fillId="0" borderId="10" xfId="18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3" borderId="0" xfId="0" applyFont="1" applyFill="1" applyAlignment="1">
      <alignment horizontal="right" vertical="center"/>
    </xf>
    <xf numFmtId="0" fontId="2" fillId="23" borderId="0" xfId="0" applyFont="1" applyFill="1" applyAlignment="1">
      <alignment horizontal="right" vertical="center"/>
    </xf>
    <xf numFmtId="0" fontId="10" fillId="2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7" fontId="11" fillId="23" borderId="10" xfId="182" applyNumberFormat="1" applyFont="1" applyFill="1" applyBorder="1" applyAlignment="1">
      <alignment horizontal="center" vertical="center"/>
      <protection/>
    </xf>
    <xf numFmtId="177" fontId="13" fillId="23" borderId="10" xfId="182" applyNumberFormat="1" applyFont="1" applyFill="1" applyBorder="1" applyAlignment="1" quotePrefix="1">
      <alignment horizontal="center" vertical="center"/>
      <protection/>
    </xf>
    <xf numFmtId="177" fontId="2" fillId="0" borderId="10" xfId="182" applyNumberFormat="1" applyFont="1" applyFill="1" applyBorder="1" applyAlignment="1" quotePrefix="1">
      <alignment horizontal="left" vertical="center"/>
      <protection/>
    </xf>
    <xf numFmtId="177" fontId="2" fillId="23" borderId="10" xfId="182" applyNumberFormat="1" applyFont="1" applyFill="1" applyBorder="1" applyAlignment="1" quotePrefix="1">
      <alignment horizontal="left" vertical="center"/>
      <protection/>
    </xf>
    <xf numFmtId="177" fontId="13" fillId="0" borderId="10" xfId="182" applyNumberFormat="1" applyFont="1" applyFill="1" applyBorder="1" applyAlignment="1" quotePrefix="1">
      <alignment horizontal="center" vertical="center"/>
      <protection/>
    </xf>
    <xf numFmtId="0" fontId="1" fillId="23" borderId="0" xfId="182" applyFont="1" applyFill="1" applyAlignment="1">
      <alignment horizontal="left" vertical="center"/>
      <protection/>
    </xf>
    <xf numFmtId="177" fontId="12" fillId="23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right" vertical="center"/>
    </xf>
    <xf numFmtId="177" fontId="2" fillId="23" borderId="10" xfId="182" applyNumberFormat="1" applyFont="1" applyFill="1" applyBorder="1" applyAlignment="1">
      <alignment horizontal="right" vertical="center"/>
      <protection/>
    </xf>
    <xf numFmtId="177" fontId="20" fillId="23" borderId="10" xfId="182" applyNumberFormat="1" applyFont="1" applyFill="1" applyBorder="1" applyAlignment="1" quotePrefix="1">
      <alignment horizontal="left" vertical="center"/>
      <protection/>
    </xf>
    <xf numFmtId="177" fontId="20" fillId="0" borderId="10" xfId="182" applyNumberFormat="1" applyFont="1" applyFill="1" applyBorder="1" applyAlignment="1" quotePrefix="1">
      <alignment horizontal="left" vertical="center"/>
      <protection/>
    </xf>
    <xf numFmtId="0" fontId="20" fillId="0" borderId="10" xfId="183" applyFont="1" applyBorder="1" applyAlignment="1">
      <alignment horizontal="left" vertical="center" wrapText="1"/>
      <protection/>
    </xf>
    <xf numFmtId="0" fontId="21" fillId="0" borderId="0" xfId="182" applyFont="1" applyFill="1" applyAlignment="1">
      <alignment horizontal="center" vertical="center"/>
      <protection/>
    </xf>
    <xf numFmtId="0" fontId="22" fillId="0" borderId="0" xfId="182" applyFont="1" applyFill="1" applyAlignment="1">
      <alignment horizontal="center" vertical="center"/>
      <protection/>
    </xf>
    <xf numFmtId="177" fontId="13" fillId="23" borderId="10" xfId="182" applyNumberFormat="1" applyFont="1" applyFill="1" applyBorder="1" applyAlignment="1" quotePrefix="1">
      <alignment horizontal="center" vertical="center"/>
      <protection/>
    </xf>
    <xf numFmtId="177" fontId="13" fillId="23" borderId="10" xfId="182" applyNumberFormat="1" applyFont="1" applyFill="1" applyBorder="1" applyAlignment="1">
      <alignment horizontal="center" vertical="center"/>
      <protection/>
    </xf>
    <xf numFmtId="0" fontId="4" fillId="0" borderId="0" xfId="182" applyFont="1" applyBorder="1" applyAlignment="1">
      <alignment horizontal="left" vertical="center" wrapText="1"/>
      <protection/>
    </xf>
    <xf numFmtId="0" fontId="4" fillId="0" borderId="0" xfId="182" applyFont="1" applyBorder="1" applyAlignment="1">
      <alignment horizontal="left" vertical="center"/>
      <protection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12" fillId="23" borderId="10" xfId="0" applyNumberFormat="1" applyFont="1" applyFill="1" applyBorder="1" applyAlignment="1" quotePrefix="1">
      <alignment horizontal="center" vertical="center" wrapText="1"/>
    </xf>
    <xf numFmtId="177" fontId="13" fillId="23" borderId="10" xfId="0" applyNumberFormat="1" applyFont="1" applyFill="1" applyBorder="1" applyAlignment="1">
      <alignment horizontal="center" vertical="center" wrapText="1"/>
    </xf>
    <xf numFmtId="177" fontId="2" fillId="23" borderId="10" xfId="0" applyNumberFormat="1" applyFont="1" applyFill="1" applyBorder="1" applyAlignment="1" quotePrefix="1">
      <alignment horizontal="center" vertical="center"/>
    </xf>
    <xf numFmtId="177" fontId="2" fillId="23" borderId="10" xfId="0" applyNumberFormat="1" applyFont="1" applyFill="1" applyBorder="1" applyAlignment="1">
      <alignment horizontal="center" vertical="center"/>
    </xf>
    <xf numFmtId="176" fontId="4" fillId="23" borderId="10" xfId="0" applyNumberFormat="1" applyFont="1" applyFill="1" applyBorder="1" applyAlignment="1">
      <alignment horizontal="left" vertical="center"/>
    </xf>
    <xf numFmtId="177" fontId="13" fillId="23" borderId="10" xfId="0" applyNumberFormat="1" applyFont="1" applyFill="1" applyBorder="1" applyAlignment="1" quotePrefix="1">
      <alignment horizontal="center" vertical="center" wrapText="1"/>
    </xf>
    <xf numFmtId="177" fontId="13" fillId="0" borderId="10" xfId="0" applyNumberFormat="1" applyFont="1" applyFill="1" applyBorder="1" applyAlignment="1" quotePrefix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6" fontId="4" fillId="23" borderId="11" xfId="0" applyNumberFormat="1" applyFont="1" applyFill="1" applyBorder="1" applyAlignment="1">
      <alignment horizontal="left" vertical="center"/>
    </xf>
    <xf numFmtId="176" fontId="4" fillId="23" borderId="12" xfId="0" applyNumberFormat="1" applyFont="1" applyFill="1" applyBorder="1" applyAlignment="1">
      <alignment horizontal="left" vertical="center"/>
    </xf>
    <xf numFmtId="0" fontId="13" fillId="0" borderId="10" xfId="183" applyFont="1" applyFill="1" applyBorder="1" applyAlignment="1">
      <alignment horizontal="center" vertical="center" wrapText="1"/>
      <protection/>
    </xf>
    <xf numFmtId="0" fontId="13" fillId="0" borderId="10" xfId="183" applyFont="1" applyBorder="1" applyAlignment="1">
      <alignment horizontal="center" vertical="center" wrapText="1"/>
      <protection/>
    </xf>
    <xf numFmtId="0" fontId="7" fillId="23" borderId="0" xfId="183" applyFont="1" applyFill="1" applyAlignment="1">
      <alignment horizontal="center" vertical="center" wrapText="1"/>
      <protection/>
    </xf>
    <xf numFmtId="0" fontId="8" fillId="23" borderId="0" xfId="183" applyFont="1" applyFill="1" applyAlignment="1">
      <alignment horizontal="center" vertical="center" wrapText="1"/>
      <protection/>
    </xf>
    <xf numFmtId="0" fontId="11" fillId="0" borderId="10" xfId="183" applyFont="1" applyBorder="1" applyAlignment="1">
      <alignment horizontal="center" vertical="center" wrapText="1"/>
      <protection/>
    </xf>
    <xf numFmtId="0" fontId="2" fillId="0" borderId="10" xfId="183" applyFont="1" applyBorder="1" applyAlignment="1">
      <alignment horizontal="center" vertical="center" wrapText="1"/>
      <protection/>
    </xf>
    <xf numFmtId="0" fontId="11" fillId="0" borderId="10" xfId="183" applyFont="1" applyFill="1" applyBorder="1" applyAlignment="1">
      <alignment horizontal="center" vertical="center" wrapText="1"/>
      <protection/>
    </xf>
    <xf numFmtId="0" fontId="11" fillId="0" borderId="11" xfId="183" applyFont="1" applyFill="1" applyBorder="1" applyAlignment="1">
      <alignment horizontal="center" vertical="center" wrapText="1"/>
      <protection/>
    </xf>
    <xf numFmtId="0" fontId="11" fillId="0" borderId="13" xfId="183" applyFont="1" applyFill="1" applyBorder="1" applyAlignment="1">
      <alignment horizontal="center" vertical="center" wrapText="1"/>
      <protection/>
    </xf>
    <xf numFmtId="0" fontId="11" fillId="0" borderId="12" xfId="183" applyFont="1" applyFill="1" applyBorder="1" applyAlignment="1">
      <alignment horizontal="center" vertical="center" wrapText="1"/>
      <protection/>
    </xf>
    <xf numFmtId="176" fontId="17" fillId="23" borderId="10" xfId="0" applyNumberFormat="1" applyFont="1" applyFill="1" applyBorder="1" applyAlignment="1">
      <alignment horizontal="left" vertical="center"/>
    </xf>
    <xf numFmtId="0" fontId="2" fillId="0" borderId="11" xfId="183" applyNumberFormat="1" applyFont="1" applyBorder="1" applyAlignment="1">
      <alignment horizontal="left" vertical="center" wrapText="1"/>
      <protection/>
    </xf>
    <xf numFmtId="0" fontId="2" fillId="0" borderId="12" xfId="183" applyNumberFormat="1" applyFont="1" applyBorder="1" applyAlignment="1">
      <alignment horizontal="left" vertical="center" wrapText="1"/>
      <protection/>
    </xf>
    <xf numFmtId="0" fontId="0" fillId="0" borderId="0" xfId="183" applyFont="1" applyAlignment="1">
      <alignment horizontal="center" vertical="center" wrapText="1"/>
      <protection/>
    </xf>
    <xf numFmtId="0" fontId="6" fillId="0" borderId="0" xfId="183" applyFont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2" fillId="0" borderId="11" xfId="183" applyFont="1" applyFill="1" applyBorder="1" applyAlignment="1">
      <alignment horizontal="center" vertical="center" wrapText="1"/>
      <protection/>
    </xf>
    <xf numFmtId="0" fontId="13" fillId="0" borderId="13" xfId="183" applyFont="1" applyFill="1" applyBorder="1" applyAlignment="1">
      <alignment horizontal="center" vertical="center" wrapText="1"/>
      <protection/>
    </xf>
    <xf numFmtId="0" fontId="13" fillId="0" borderId="12" xfId="183" applyFont="1" applyFill="1" applyBorder="1" applyAlignment="1">
      <alignment horizontal="center" vertical="center" wrapText="1"/>
      <protection/>
    </xf>
    <xf numFmtId="0" fontId="11" fillId="0" borderId="14" xfId="183" applyFont="1" applyFill="1" applyBorder="1" applyAlignment="1">
      <alignment horizontal="center" vertical="center" wrapText="1"/>
      <protection/>
    </xf>
    <xf numFmtId="0" fontId="11" fillId="0" borderId="15" xfId="183" applyFont="1" applyFill="1" applyBorder="1" applyAlignment="1">
      <alignment horizontal="center" vertical="center" wrapText="1"/>
      <protection/>
    </xf>
    <xf numFmtId="177" fontId="13" fillId="23" borderId="10" xfId="0" applyNumberFormat="1" applyFont="1" applyFill="1" applyBorder="1" applyAlignment="1" quotePrefix="1">
      <alignment horizontal="center" vertical="center"/>
    </xf>
    <xf numFmtId="177" fontId="13" fillId="23" borderId="10" xfId="0" applyNumberFormat="1" applyFont="1" applyFill="1" applyBorder="1" applyAlignment="1">
      <alignment horizontal="center" vertical="center"/>
    </xf>
    <xf numFmtId="177" fontId="11" fillId="23" borderId="10" xfId="0" applyNumberFormat="1" applyFont="1" applyFill="1" applyBorder="1" applyAlignment="1">
      <alignment horizontal="center" vertical="center" wrapText="1"/>
    </xf>
    <xf numFmtId="177" fontId="12" fillId="23" borderId="16" xfId="0" applyNumberFormat="1" applyFont="1" applyFill="1" applyBorder="1" applyAlignment="1" quotePrefix="1">
      <alignment horizontal="center" vertical="center" wrapText="1"/>
    </xf>
    <xf numFmtId="177" fontId="12" fillId="23" borderId="17" xfId="0" applyNumberFormat="1" applyFont="1" applyFill="1" applyBorder="1" applyAlignment="1" quotePrefix="1">
      <alignment horizontal="center" vertical="center" wrapText="1"/>
    </xf>
    <xf numFmtId="177" fontId="12" fillId="23" borderId="18" xfId="0" applyNumberFormat="1" applyFont="1" applyFill="1" applyBorder="1" applyAlignment="1" quotePrefix="1">
      <alignment horizontal="center" vertical="center" wrapText="1"/>
    </xf>
    <xf numFmtId="177" fontId="12" fillId="23" borderId="19" xfId="0" applyNumberFormat="1" applyFont="1" applyFill="1" applyBorder="1" applyAlignment="1" quotePrefix="1">
      <alignment horizontal="center" vertical="center" wrapText="1"/>
    </xf>
    <xf numFmtId="49" fontId="20" fillId="0" borderId="10" xfId="0" applyNumberFormat="1" applyFont="1" applyBorder="1" applyAlignment="1" applyProtection="1">
      <alignment vertical="center"/>
      <protection locked="0"/>
    </xf>
  </cellXfs>
  <cellStyles count="23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10" xfId="41"/>
    <cellStyle name="差_5.中央部门决算（草案)-1 11" xfId="42"/>
    <cellStyle name="差_5.中央部门决算（草案)-1 2" xfId="43"/>
    <cellStyle name="差_5.中央部门决算（草案)-1 3" xfId="44"/>
    <cellStyle name="差_5.中央部门决算（草案)-1 4" xfId="45"/>
    <cellStyle name="差_5.中央部门决算（草案)-1 5" xfId="46"/>
    <cellStyle name="差_5.中央部门决算（草案)-1 6" xfId="47"/>
    <cellStyle name="差_5.中央部门决算（草案)-1 7" xfId="48"/>
    <cellStyle name="差_5.中央部门决算（草案)-1 8" xfId="49"/>
    <cellStyle name="差_5.中央部门决算（草案)-1 9" xfId="50"/>
    <cellStyle name="差_出版署2010年度中央部门决算草案" xfId="51"/>
    <cellStyle name="差_出版署2010年度中央部门决算草案 10" xfId="52"/>
    <cellStyle name="差_出版署2010年度中央部门决算草案 11" xfId="53"/>
    <cellStyle name="差_出版署2010年度中央部门决算草案 2" xfId="54"/>
    <cellStyle name="差_出版署2010年度中央部门决算草案 3" xfId="55"/>
    <cellStyle name="差_出版署2010年度中央部门决算草案 4" xfId="56"/>
    <cellStyle name="差_出版署2010年度中央部门决算草案 5" xfId="57"/>
    <cellStyle name="差_出版署2010年度中央部门决算草案 6" xfId="58"/>
    <cellStyle name="差_出版署2010年度中央部门决算草案 7" xfId="59"/>
    <cellStyle name="差_出版署2010年度中央部门决算草案 8" xfId="60"/>
    <cellStyle name="差_出版署2010年度中央部门决算草案 9" xfId="61"/>
    <cellStyle name="差_全国友协2010年度中央部门决算（草案）" xfId="62"/>
    <cellStyle name="差_全国友协2010年度中央部门决算（草案） 10" xfId="63"/>
    <cellStyle name="差_全国友协2010年度中央部门决算（草案） 11" xfId="64"/>
    <cellStyle name="差_全国友协2010年度中央部门决算（草案） 2" xfId="65"/>
    <cellStyle name="差_全国友协2010年度中央部门决算（草案） 3" xfId="66"/>
    <cellStyle name="差_全国友协2010年度中央部门决算（草案） 4" xfId="67"/>
    <cellStyle name="差_全国友协2010年度中央部门决算（草案） 5" xfId="68"/>
    <cellStyle name="差_全国友协2010年度中央部门决算（草案） 6" xfId="69"/>
    <cellStyle name="差_全国友协2010年度中央部门决算（草案） 7" xfId="70"/>
    <cellStyle name="差_全国友协2010年度中央部门决算（草案） 8" xfId="71"/>
    <cellStyle name="差_全国友协2010年度中央部门决算（草案） 9" xfId="72"/>
    <cellStyle name="差_司法部2010年度中央部门决算（草案）报" xfId="73"/>
    <cellStyle name="差_司法部2010年度中央部门决算（草案）报 10" xfId="74"/>
    <cellStyle name="差_司法部2010年度中央部门决算（草案）报 11" xfId="75"/>
    <cellStyle name="差_司法部2010年度中央部门决算（草案）报 2" xfId="76"/>
    <cellStyle name="差_司法部2010年度中央部门决算（草案）报 3" xfId="77"/>
    <cellStyle name="差_司法部2010年度中央部门决算（草案）报 4" xfId="78"/>
    <cellStyle name="差_司法部2010年度中央部门决算（草案）报 5" xfId="79"/>
    <cellStyle name="差_司法部2010年度中央部门决算（草案）报 6" xfId="80"/>
    <cellStyle name="差_司法部2010年度中央部门决算（草案）报 7" xfId="81"/>
    <cellStyle name="差_司法部2010年度中央部门决算（草案）报 8" xfId="82"/>
    <cellStyle name="差_司法部2010年度中央部门决算（草案）报 9" xfId="83"/>
    <cellStyle name="常规 10" xfId="84"/>
    <cellStyle name="常规 11" xfId="85"/>
    <cellStyle name="常规 12" xfId="86"/>
    <cellStyle name="常规 13" xfId="87"/>
    <cellStyle name="常规 14" xfId="88"/>
    <cellStyle name="常规 15" xfId="89"/>
    <cellStyle name="常规 16" xfId="90"/>
    <cellStyle name="常规 17" xfId="91"/>
    <cellStyle name="常规 18" xfId="92"/>
    <cellStyle name="常规 2" xfId="93"/>
    <cellStyle name="常规 2 10" xfId="94"/>
    <cellStyle name="常规 2 11" xfId="95"/>
    <cellStyle name="常规 2 2" xfId="96"/>
    <cellStyle name="常规 2 3" xfId="97"/>
    <cellStyle name="常规 2 4" xfId="98"/>
    <cellStyle name="常规 2 5" xfId="99"/>
    <cellStyle name="常规 2 6" xfId="100"/>
    <cellStyle name="常规 2 7" xfId="101"/>
    <cellStyle name="常规 2 8" xfId="102"/>
    <cellStyle name="常规 2 9" xfId="103"/>
    <cellStyle name="常规 3" xfId="104"/>
    <cellStyle name="常规 3 10" xfId="105"/>
    <cellStyle name="常规 3 11" xfId="106"/>
    <cellStyle name="常规 3 2" xfId="107"/>
    <cellStyle name="常规 3 3" xfId="108"/>
    <cellStyle name="常规 3 4" xfId="109"/>
    <cellStyle name="常规 3 5" xfId="110"/>
    <cellStyle name="常规 3 6" xfId="111"/>
    <cellStyle name="常规 3 7" xfId="112"/>
    <cellStyle name="常规 3 8" xfId="113"/>
    <cellStyle name="常规 3 9" xfId="114"/>
    <cellStyle name="常规 4" xfId="115"/>
    <cellStyle name="常规 4 10" xfId="116"/>
    <cellStyle name="常规 4 11" xfId="117"/>
    <cellStyle name="常规 4 2" xfId="118"/>
    <cellStyle name="常规 4 3" xfId="119"/>
    <cellStyle name="常规 4 4" xfId="120"/>
    <cellStyle name="常规 4 5" xfId="121"/>
    <cellStyle name="常规 4 6" xfId="122"/>
    <cellStyle name="常规 4 7" xfId="123"/>
    <cellStyle name="常规 4 8" xfId="124"/>
    <cellStyle name="常规 4 9" xfId="125"/>
    <cellStyle name="常规 5" xfId="126"/>
    <cellStyle name="常规 5 10" xfId="127"/>
    <cellStyle name="常规 5 11" xfId="128"/>
    <cellStyle name="常规 5 12" xfId="129"/>
    <cellStyle name="常规 5 2" xfId="130"/>
    <cellStyle name="常规 5 2 10" xfId="131"/>
    <cellStyle name="常规 5 2 11" xfId="132"/>
    <cellStyle name="常规 5 2 2" xfId="133"/>
    <cellStyle name="常规 5 2 3" xfId="134"/>
    <cellStyle name="常规 5 2 4" xfId="135"/>
    <cellStyle name="常规 5 2 5" xfId="136"/>
    <cellStyle name="常规 5 2 6" xfId="137"/>
    <cellStyle name="常规 5 2 7" xfId="138"/>
    <cellStyle name="常规 5 2 8" xfId="139"/>
    <cellStyle name="常规 5 2 9" xfId="140"/>
    <cellStyle name="常规 5 3" xfId="141"/>
    <cellStyle name="常规 5 4" xfId="142"/>
    <cellStyle name="常规 5 5" xfId="143"/>
    <cellStyle name="常规 5 6" xfId="144"/>
    <cellStyle name="常规 5 7" xfId="145"/>
    <cellStyle name="常规 5 8" xfId="146"/>
    <cellStyle name="常规 5 9" xfId="147"/>
    <cellStyle name="常规 6" xfId="148"/>
    <cellStyle name="常规 6 10" xfId="149"/>
    <cellStyle name="常规 6 11" xfId="150"/>
    <cellStyle name="常规 6 2" xfId="151"/>
    <cellStyle name="常规 6 3" xfId="152"/>
    <cellStyle name="常规 6 4" xfId="153"/>
    <cellStyle name="常规 6 5" xfId="154"/>
    <cellStyle name="常规 6 6" xfId="155"/>
    <cellStyle name="常规 6 7" xfId="156"/>
    <cellStyle name="常规 6 8" xfId="157"/>
    <cellStyle name="常规 6 9" xfId="158"/>
    <cellStyle name="常规 7" xfId="159"/>
    <cellStyle name="常规 7 10" xfId="160"/>
    <cellStyle name="常规 7 11" xfId="161"/>
    <cellStyle name="常规 7 2" xfId="162"/>
    <cellStyle name="常规 7 3" xfId="163"/>
    <cellStyle name="常规 7 4" xfId="164"/>
    <cellStyle name="常规 7 5" xfId="165"/>
    <cellStyle name="常规 7 6" xfId="166"/>
    <cellStyle name="常规 7 7" xfId="167"/>
    <cellStyle name="常规 7 8" xfId="168"/>
    <cellStyle name="常规 7 9" xfId="169"/>
    <cellStyle name="常规 8" xfId="170"/>
    <cellStyle name="常规 8 10" xfId="171"/>
    <cellStyle name="常规 8 11" xfId="172"/>
    <cellStyle name="常规 8 2" xfId="173"/>
    <cellStyle name="常规 8 3" xfId="174"/>
    <cellStyle name="常规 8 4" xfId="175"/>
    <cellStyle name="常规 8 5" xfId="176"/>
    <cellStyle name="常规 8 6" xfId="177"/>
    <cellStyle name="常规 8 7" xfId="178"/>
    <cellStyle name="常规 8 8" xfId="179"/>
    <cellStyle name="常规 8 9" xfId="180"/>
    <cellStyle name="常规 9" xfId="181"/>
    <cellStyle name="常规_2007年行政单位基层表样表" xfId="182"/>
    <cellStyle name="常规_事业单位部门决算报表（讨论稿） 2" xfId="183"/>
    <cellStyle name="Hyperlink" xfId="184"/>
    <cellStyle name="好" xfId="185"/>
    <cellStyle name="好_5.中央部门决算（草案)-1" xfId="186"/>
    <cellStyle name="好_5.中央部门决算（草案)-1 10" xfId="187"/>
    <cellStyle name="好_5.中央部门决算（草案)-1 11" xfId="188"/>
    <cellStyle name="好_5.中央部门决算（草案)-1 2" xfId="189"/>
    <cellStyle name="好_5.中央部门决算（草案)-1 3" xfId="190"/>
    <cellStyle name="好_5.中央部门决算（草案)-1 4" xfId="191"/>
    <cellStyle name="好_5.中央部门决算（草案)-1 5" xfId="192"/>
    <cellStyle name="好_5.中央部门决算（草案)-1 6" xfId="193"/>
    <cellStyle name="好_5.中央部门决算（草案)-1 7" xfId="194"/>
    <cellStyle name="好_5.中央部门决算（草案)-1 8" xfId="195"/>
    <cellStyle name="好_5.中央部门决算（草案)-1 9" xfId="196"/>
    <cellStyle name="好_出版署2010年度中央部门决算草案" xfId="197"/>
    <cellStyle name="好_出版署2010年度中央部门决算草案 10" xfId="198"/>
    <cellStyle name="好_出版署2010年度中央部门决算草案 11" xfId="199"/>
    <cellStyle name="好_出版署2010年度中央部门决算草案 2" xfId="200"/>
    <cellStyle name="好_出版署2010年度中央部门决算草案 3" xfId="201"/>
    <cellStyle name="好_出版署2010年度中央部门决算草案 4" xfId="202"/>
    <cellStyle name="好_出版署2010年度中央部门决算草案 5" xfId="203"/>
    <cellStyle name="好_出版署2010年度中央部门决算草案 6" xfId="204"/>
    <cellStyle name="好_出版署2010年度中央部门决算草案 7" xfId="205"/>
    <cellStyle name="好_出版署2010年度中央部门决算草案 8" xfId="206"/>
    <cellStyle name="好_出版署2010年度中央部门决算草案 9" xfId="207"/>
    <cellStyle name="好_全国友协2010年度中央部门决算（草案）" xfId="208"/>
    <cellStyle name="好_全国友协2010年度中央部门决算（草案） 10" xfId="209"/>
    <cellStyle name="好_全国友协2010年度中央部门决算（草案） 11" xfId="210"/>
    <cellStyle name="好_全国友协2010年度中央部门决算（草案） 2" xfId="211"/>
    <cellStyle name="好_全国友协2010年度中央部门决算（草案） 3" xfId="212"/>
    <cellStyle name="好_全国友协2010年度中央部门决算（草案） 4" xfId="213"/>
    <cellStyle name="好_全国友协2010年度中央部门决算（草案） 5" xfId="214"/>
    <cellStyle name="好_全国友协2010年度中央部门决算（草案） 6" xfId="215"/>
    <cellStyle name="好_全国友协2010年度中央部门决算（草案） 7" xfId="216"/>
    <cellStyle name="好_全国友协2010年度中央部门决算（草案） 8" xfId="217"/>
    <cellStyle name="好_全国友协2010年度中央部门决算（草案） 9" xfId="218"/>
    <cellStyle name="好_司法部2010年度中央部门决算（草案）报" xfId="219"/>
    <cellStyle name="好_司法部2010年度中央部门决算（草案）报 10" xfId="220"/>
    <cellStyle name="好_司法部2010年度中央部门决算（草案）报 11" xfId="221"/>
    <cellStyle name="好_司法部2010年度中央部门决算（草案）报 2" xfId="222"/>
    <cellStyle name="好_司法部2010年度中央部门决算（草案）报 3" xfId="223"/>
    <cellStyle name="好_司法部2010年度中央部门决算（草案）报 4" xfId="224"/>
    <cellStyle name="好_司法部2010年度中央部门决算（草案）报 5" xfId="225"/>
    <cellStyle name="好_司法部2010年度中央部门决算（草案）报 6" xfId="226"/>
    <cellStyle name="好_司法部2010年度中央部门决算（草案）报 7" xfId="227"/>
    <cellStyle name="好_司法部2010年度中央部门决算（草案）报 8" xfId="228"/>
    <cellStyle name="好_司法部2010年度中央部门决算（草案）报 9" xfId="229"/>
    <cellStyle name="汇总" xfId="230"/>
    <cellStyle name="Currency" xfId="231"/>
    <cellStyle name="Currency [0]" xfId="232"/>
    <cellStyle name="计算" xfId="233"/>
    <cellStyle name="检查单元格" xfId="234"/>
    <cellStyle name="解释性文本" xfId="235"/>
    <cellStyle name="警告文本" xfId="236"/>
    <cellStyle name="链接单元格" xfId="237"/>
    <cellStyle name="Comma" xfId="238"/>
    <cellStyle name="Comma [0]" xfId="239"/>
    <cellStyle name="强调文字颜色 1" xfId="240"/>
    <cellStyle name="强调文字颜色 2" xfId="241"/>
    <cellStyle name="强调文字颜色 3" xfId="242"/>
    <cellStyle name="强调文字颜色 4" xfId="243"/>
    <cellStyle name="强调文字颜色 5" xfId="244"/>
    <cellStyle name="强调文字颜色 6" xfId="245"/>
    <cellStyle name="适中" xfId="246"/>
    <cellStyle name="输出" xfId="247"/>
    <cellStyle name="输入" xfId="248"/>
    <cellStyle name="样式 1" xfId="249"/>
    <cellStyle name="Followed Hyperlink" xfId="250"/>
    <cellStyle name="注释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6"/>
  <sheetViews>
    <sheetView zoomScaleSheetLayoutView="100" zoomScalePageLayoutView="0" workbookViewId="0" topLeftCell="A10">
      <selection activeCell="B24" sqref="B24"/>
    </sheetView>
  </sheetViews>
  <sheetFormatPr defaultColWidth="9.00390625" defaultRowHeight="14.25"/>
  <cols>
    <col min="1" max="1" width="50.625" style="43" customWidth="1"/>
    <col min="2" max="2" width="15.625" style="43" customWidth="1"/>
    <col min="3" max="3" width="50.625" style="43" customWidth="1"/>
    <col min="4" max="4" width="15.625" style="43" customWidth="1"/>
    <col min="5" max="6" width="9.00390625" style="44" customWidth="1"/>
    <col min="7" max="16384" width="9.00390625" style="43" customWidth="1"/>
  </cols>
  <sheetData>
    <row r="1" ht="15.75">
      <c r="A1" s="6" t="s">
        <v>0</v>
      </c>
    </row>
    <row r="2" spans="1:6" s="40" customFormat="1" ht="18" customHeight="1">
      <c r="A2" s="90" t="s">
        <v>1</v>
      </c>
      <c r="B2" s="91"/>
      <c r="C2" s="91"/>
      <c r="D2" s="91"/>
      <c r="E2" s="45"/>
      <c r="F2" s="45"/>
    </row>
    <row r="3" spans="1:4" ht="3" customHeight="1" hidden="1">
      <c r="A3" s="46"/>
      <c r="B3" s="46"/>
      <c r="C3" s="46"/>
      <c r="D3" s="8" t="s">
        <v>2</v>
      </c>
    </row>
    <row r="4" spans="1:6" s="1" customFormat="1" ht="15" customHeight="1">
      <c r="A4" s="9" t="s">
        <v>3</v>
      </c>
      <c r="B4" s="47"/>
      <c r="C4" s="47"/>
      <c r="D4" s="11" t="s">
        <v>4</v>
      </c>
      <c r="E4" s="7"/>
      <c r="F4" s="7"/>
    </row>
    <row r="5" spans="1:6" s="42" customFormat="1" ht="14.25" customHeight="1">
      <c r="A5" s="92" t="s">
        <v>5</v>
      </c>
      <c r="B5" s="93"/>
      <c r="C5" s="92" t="s">
        <v>6</v>
      </c>
      <c r="D5" s="93"/>
      <c r="E5" s="52"/>
      <c r="F5" s="52"/>
    </row>
    <row r="6" spans="1:6" s="42" customFormat="1" ht="14.25" customHeight="1">
      <c r="A6" s="78" t="s">
        <v>7</v>
      </c>
      <c r="B6" s="77" t="s">
        <v>8</v>
      </c>
      <c r="C6" s="78" t="s">
        <v>7</v>
      </c>
      <c r="D6" s="77" t="s">
        <v>8</v>
      </c>
      <c r="E6" s="52"/>
      <c r="F6" s="52"/>
    </row>
    <row r="7" spans="1:6" s="1" customFormat="1" ht="14.25" customHeight="1">
      <c r="A7" s="79" t="s">
        <v>9</v>
      </c>
      <c r="B7" s="54">
        <v>888.55</v>
      </c>
      <c r="C7" s="80" t="s">
        <v>10</v>
      </c>
      <c r="D7" s="56">
        <v>653.6</v>
      </c>
      <c r="E7" s="7"/>
      <c r="F7" s="7"/>
    </row>
    <row r="8" spans="1:6" s="1" customFormat="1" ht="14.25" customHeight="1">
      <c r="A8" s="55" t="s">
        <v>11</v>
      </c>
      <c r="B8" s="54"/>
      <c r="C8" s="80" t="s">
        <v>12</v>
      </c>
      <c r="D8" s="56"/>
      <c r="E8" s="7"/>
      <c r="F8" s="7"/>
    </row>
    <row r="9" spans="1:6" s="1" customFormat="1" ht="14.25" customHeight="1">
      <c r="A9" s="55" t="s">
        <v>13</v>
      </c>
      <c r="B9" s="54"/>
      <c r="C9" s="80" t="s">
        <v>14</v>
      </c>
      <c r="D9" s="56"/>
      <c r="E9" s="7"/>
      <c r="F9" s="7"/>
    </row>
    <row r="10" spans="1:6" s="1" customFormat="1" ht="14.25" customHeight="1">
      <c r="A10" s="55" t="s">
        <v>15</v>
      </c>
      <c r="B10" s="54"/>
      <c r="C10" s="80" t="s">
        <v>16</v>
      </c>
      <c r="D10" s="56">
        <v>1</v>
      </c>
      <c r="E10" s="7"/>
      <c r="F10" s="7"/>
    </row>
    <row r="11" spans="1:6" s="1" customFormat="1" ht="14.25" customHeight="1">
      <c r="A11" s="55" t="s">
        <v>17</v>
      </c>
      <c r="B11" s="54"/>
      <c r="C11" s="80" t="s">
        <v>18</v>
      </c>
      <c r="D11" s="56"/>
      <c r="E11" s="7"/>
      <c r="F11" s="7"/>
    </row>
    <row r="12" spans="1:6" s="1" customFormat="1" ht="14.25" customHeight="1">
      <c r="A12" s="55" t="s">
        <v>19</v>
      </c>
      <c r="B12" s="54"/>
      <c r="C12" s="80" t="s">
        <v>20</v>
      </c>
      <c r="D12" s="56"/>
      <c r="E12" s="7"/>
      <c r="F12" s="7"/>
    </row>
    <row r="13" spans="1:6" s="1" customFormat="1" ht="14.25" customHeight="1">
      <c r="A13" s="55"/>
      <c r="B13" s="54"/>
      <c r="C13" s="87" t="s">
        <v>184</v>
      </c>
      <c r="D13" s="56"/>
      <c r="E13" s="7"/>
      <c r="F13" s="7"/>
    </row>
    <row r="14" spans="1:6" s="1" customFormat="1" ht="14.25" customHeight="1">
      <c r="A14" s="55"/>
      <c r="B14" s="54"/>
      <c r="C14" s="80" t="s">
        <v>21</v>
      </c>
      <c r="D14" s="56">
        <v>179.95</v>
      </c>
      <c r="E14" s="7"/>
      <c r="F14" s="7"/>
    </row>
    <row r="15" spans="1:6" s="1" customFormat="1" ht="14.25" customHeight="1">
      <c r="A15" s="55"/>
      <c r="B15" s="54"/>
      <c r="C15" s="87" t="s">
        <v>185</v>
      </c>
      <c r="D15" s="56">
        <v>28.1</v>
      </c>
      <c r="E15" s="7"/>
      <c r="F15" s="7"/>
    </row>
    <row r="16" spans="1:6" s="1" customFormat="1" ht="14.25" customHeight="1">
      <c r="A16" s="55"/>
      <c r="B16" s="54"/>
      <c r="C16" s="79" t="s">
        <v>22</v>
      </c>
      <c r="D16" s="56">
        <v>3.5</v>
      </c>
      <c r="E16" s="7"/>
      <c r="F16" s="7"/>
    </row>
    <row r="17" spans="1:6" s="1" customFormat="1" ht="14.25" customHeight="1">
      <c r="A17" s="55"/>
      <c r="B17" s="60"/>
      <c r="C17" s="79" t="s">
        <v>23</v>
      </c>
      <c r="D17" s="56"/>
      <c r="E17" s="7"/>
      <c r="F17" s="7"/>
    </row>
    <row r="18" spans="1:6" s="1" customFormat="1" ht="14.25" customHeight="1">
      <c r="A18" s="55"/>
      <c r="B18" s="54"/>
      <c r="C18" s="79" t="s">
        <v>24</v>
      </c>
      <c r="D18" s="56"/>
      <c r="E18" s="7"/>
      <c r="F18" s="7"/>
    </row>
    <row r="19" spans="1:6" s="1" customFormat="1" ht="14.25" customHeight="1">
      <c r="A19" s="55"/>
      <c r="B19" s="54"/>
      <c r="C19" s="79" t="s">
        <v>25</v>
      </c>
      <c r="D19" s="56"/>
      <c r="E19" s="7"/>
      <c r="F19" s="7"/>
    </row>
    <row r="20" spans="1:6" s="1" customFormat="1" ht="14.25" customHeight="1">
      <c r="A20" s="53"/>
      <c r="B20" s="54"/>
      <c r="C20" s="79" t="s">
        <v>26</v>
      </c>
      <c r="D20" s="56">
        <v>4</v>
      </c>
      <c r="E20" s="7"/>
      <c r="F20" s="7"/>
    </row>
    <row r="21" spans="1:6" s="1" customFormat="1" ht="14.25" customHeight="1">
      <c r="A21" s="53"/>
      <c r="B21" s="54"/>
      <c r="C21" s="79" t="s">
        <v>27</v>
      </c>
      <c r="D21" s="56"/>
      <c r="E21" s="7"/>
      <c r="F21" s="7"/>
    </row>
    <row r="22" spans="1:6" s="1" customFormat="1" ht="14.25" customHeight="1">
      <c r="A22" s="53"/>
      <c r="B22" s="54"/>
      <c r="C22" s="79" t="s">
        <v>28</v>
      </c>
      <c r="D22" s="56"/>
      <c r="E22" s="7"/>
      <c r="F22" s="7"/>
    </row>
    <row r="23" spans="1:6" s="1" customFormat="1" ht="14.25" customHeight="1">
      <c r="A23" s="53"/>
      <c r="B23" s="53"/>
      <c r="C23" s="79" t="s">
        <v>29</v>
      </c>
      <c r="D23" s="56"/>
      <c r="E23" s="7"/>
      <c r="F23" s="7"/>
    </row>
    <row r="24" spans="1:6" s="1" customFormat="1" ht="14.25" customHeight="1">
      <c r="A24" s="53"/>
      <c r="B24" s="53"/>
      <c r="C24" s="88" t="s">
        <v>186</v>
      </c>
      <c r="D24" s="56"/>
      <c r="E24" s="7"/>
      <c r="F24" s="7"/>
    </row>
    <row r="25" spans="1:6" s="1" customFormat="1" ht="14.25" customHeight="1">
      <c r="A25" s="53"/>
      <c r="B25" s="53"/>
      <c r="C25" s="79" t="s">
        <v>30</v>
      </c>
      <c r="D25" s="56">
        <v>18.4</v>
      </c>
      <c r="E25" s="7"/>
      <c r="F25" s="7"/>
    </row>
    <row r="26" spans="1:6" s="1" customFormat="1" ht="14.25" customHeight="1">
      <c r="A26" s="53"/>
      <c r="B26" s="53"/>
      <c r="C26" s="79" t="s">
        <v>31</v>
      </c>
      <c r="D26" s="56"/>
      <c r="E26" s="7"/>
      <c r="F26" s="7"/>
    </row>
    <row r="27" spans="1:6" s="1" customFormat="1" ht="14.25" customHeight="1">
      <c r="A27" s="53"/>
      <c r="B27" s="53"/>
      <c r="C27" s="88" t="s">
        <v>187</v>
      </c>
      <c r="D27" s="56"/>
      <c r="E27" s="7"/>
      <c r="F27" s="7"/>
    </row>
    <row r="28" spans="1:6" s="1" customFormat="1" ht="14.25" customHeight="1">
      <c r="A28" s="53"/>
      <c r="B28" s="53"/>
      <c r="C28" s="88" t="s">
        <v>188</v>
      </c>
      <c r="D28" s="56"/>
      <c r="E28" s="7"/>
      <c r="F28" s="7"/>
    </row>
    <row r="29" spans="1:6" s="1" customFormat="1" ht="14.25" customHeight="1">
      <c r="A29" s="53"/>
      <c r="B29" s="53"/>
      <c r="C29" s="88" t="s">
        <v>189</v>
      </c>
      <c r="D29" s="59"/>
      <c r="E29" s="7"/>
      <c r="F29" s="7"/>
    </row>
    <row r="30" spans="1:6" s="1" customFormat="1" ht="14.25" customHeight="1">
      <c r="A30" s="53"/>
      <c r="B30" s="53"/>
      <c r="C30" s="88" t="s">
        <v>190</v>
      </c>
      <c r="D30" s="59"/>
      <c r="E30" s="7"/>
      <c r="F30" s="7"/>
    </row>
    <row r="31" spans="1:6" s="1" customFormat="1" ht="14.25" customHeight="1">
      <c r="A31" s="53"/>
      <c r="B31" s="53"/>
      <c r="C31" s="88" t="s">
        <v>191</v>
      </c>
      <c r="D31" s="59"/>
      <c r="E31" s="7"/>
      <c r="F31" s="7"/>
    </row>
    <row r="32" spans="1:6" s="1" customFormat="1" ht="14.25" customHeight="1">
      <c r="A32" s="81" t="s">
        <v>32</v>
      </c>
      <c r="B32" s="54">
        <v>888.55</v>
      </c>
      <c r="C32" s="81" t="s">
        <v>33</v>
      </c>
      <c r="D32" s="54">
        <v>888.55</v>
      </c>
      <c r="E32" s="7"/>
      <c r="F32" s="7"/>
    </row>
    <row r="33" spans="1:6" s="1" customFormat="1" ht="14.25" customHeight="1">
      <c r="A33" s="53" t="s">
        <v>34</v>
      </c>
      <c r="B33" s="53"/>
      <c r="C33" s="53" t="s">
        <v>35</v>
      </c>
      <c r="D33" s="59"/>
      <c r="E33" s="7"/>
      <c r="F33" s="7"/>
    </row>
    <row r="34" spans="1:6" s="1" customFormat="1" ht="14.25" customHeight="1">
      <c r="A34" s="53" t="s">
        <v>36</v>
      </c>
      <c r="B34" s="53"/>
      <c r="C34" s="53" t="s">
        <v>37</v>
      </c>
      <c r="D34" s="59"/>
      <c r="E34" s="7"/>
      <c r="F34" s="7"/>
    </row>
    <row r="35" spans="1:6" s="1" customFormat="1" ht="14.25" customHeight="1">
      <c r="A35" s="78" t="s">
        <v>38</v>
      </c>
      <c r="B35" s="54">
        <v>888.55</v>
      </c>
      <c r="C35" s="78" t="s">
        <v>38</v>
      </c>
      <c r="D35" s="63">
        <v>888.55</v>
      </c>
      <c r="E35" s="7"/>
      <c r="F35" s="7"/>
    </row>
    <row r="36" spans="1:4" ht="29.25" customHeight="1">
      <c r="A36" s="94"/>
      <c r="B36" s="95"/>
      <c r="C36" s="95"/>
      <c r="D36" s="95"/>
    </row>
  </sheetData>
  <sheetProtection/>
  <mergeCells count="4">
    <mergeCell ref="A2:D2"/>
    <mergeCell ref="A5:B5"/>
    <mergeCell ref="C5:D5"/>
    <mergeCell ref="A36:D3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4.625" style="67" customWidth="1"/>
    <col min="2" max="2" width="17.00390625" style="67" customWidth="1"/>
    <col min="3" max="3" width="22.125" style="67" customWidth="1"/>
    <col min="4" max="4" width="22.625" style="67" customWidth="1"/>
    <col min="5" max="5" width="21.25390625" style="67" customWidth="1"/>
    <col min="6" max="6" width="19.50390625" style="67" customWidth="1"/>
    <col min="7" max="7" width="19.375" style="67" customWidth="1"/>
    <col min="8" max="16384" width="9.00390625" style="67" customWidth="1"/>
  </cols>
  <sheetData>
    <row r="1" spans="1:5" s="1" customFormat="1" ht="20.25" customHeight="1">
      <c r="A1" s="6" t="s">
        <v>148</v>
      </c>
      <c r="E1" s="7"/>
    </row>
    <row r="2" spans="1:7" s="75" customFormat="1" ht="23.25">
      <c r="A2" s="96" t="s">
        <v>149</v>
      </c>
      <c r="B2" s="97"/>
      <c r="C2" s="97"/>
      <c r="D2" s="97"/>
      <c r="E2" s="97"/>
      <c r="F2" s="97"/>
      <c r="G2" s="97"/>
    </row>
    <row r="3" spans="1:7" ht="15.75" hidden="1">
      <c r="A3" s="68"/>
      <c r="B3" s="68"/>
      <c r="C3" s="68"/>
      <c r="D3" s="68"/>
      <c r="E3" s="68"/>
      <c r="F3" s="68"/>
      <c r="G3" s="8" t="s">
        <v>41</v>
      </c>
    </row>
    <row r="4" spans="1:7" s="65" customFormat="1" ht="15">
      <c r="A4" s="82" t="s">
        <v>150</v>
      </c>
      <c r="B4" s="69"/>
      <c r="C4" s="69"/>
      <c r="D4" s="69"/>
      <c r="E4" s="69"/>
      <c r="F4" s="69"/>
      <c r="G4" s="11" t="s">
        <v>4</v>
      </c>
    </row>
    <row r="5" spans="1:7" s="66" customFormat="1" ht="22.5" customHeight="1">
      <c r="A5" s="132" t="s">
        <v>42</v>
      </c>
      <c r="B5" s="133"/>
      <c r="C5" s="131" t="s">
        <v>151</v>
      </c>
      <c r="D5" s="103"/>
      <c r="E5" s="103"/>
      <c r="F5" s="103"/>
      <c r="G5" s="103"/>
    </row>
    <row r="6" spans="1:7" s="66" customFormat="1" ht="22.5" customHeight="1">
      <c r="A6" s="134"/>
      <c r="B6" s="135"/>
      <c r="C6" s="83" t="s">
        <v>152</v>
      </c>
      <c r="D6" s="84" t="s">
        <v>153</v>
      </c>
      <c r="E6" s="83" t="s">
        <v>154</v>
      </c>
      <c r="F6" s="83" t="s">
        <v>155</v>
      </c>
      <c r="G6" s="83" t="s">
        <v>156</v>
      </c>
    </row>
    <row r="7" spans="1:7" s="65" customFormat="1" ht="22.5" customHeight="1">
      <c r="A7" s="129" t="s">
        <v>38</v>
      </c>
      <c r="B7" s="130"/>
      <c r="C7" s="85">
        <f>D7</f>
        <v>888.55</v>
      </c>
      <c r="D7" s="85">
        <v>888.55</v>
      </c>
      <c r="E7" s="38"/>
      <c r="F7" s="38"/>
      <c r="G7" s="38"/>
    </row>
    <row r="8" spans="1:7" s="65" customFormat="1" ht="22.5" customHeight="1">
      <c r="A8" s="102" t="s">
        <v>157</v>
      </c>
      <c r="B8" s="102"/>
      <c r="C8" s="85">
        <f aca="true" t="shared" si="0" ref="C8:C16">D8</f>
        <v>236.33</v>
      </c>
      <c r="D8" s="38">
        <v>236.33</v>
      </c>
      <c r="E8" s="38"/>
      <c r="F8" s="38"/>
      <c r="G8" s="38"/>
    </row>
    <row r="9" spans="1:7" s="65" customFormat="1" ht="22.5" customHeight="1">
      <c r="A9" s="102" t="s">
        <v>158</v>
      </c>
      <c r="B9" s="102"/>
      <c r="C9" s="85">
        <f t="shared" si="0"/>
        <v>459.89</v>
      </c>
      <c r="D9" s="38">
        <v>459.89</v>
      </c>
      <c r="E9" s="38"/>
      <c r="F9" s="38"/>
      <c r="G9" s="38"/>
    </row>
    <row r="10" spans="1:7" s="65" customFormat="1" ht="22.5" customHeight="1">
      <c r="A10" s="102" t="s">
        <v>159</v>
      </c>
      <c r="B10" s="102"/>
      <c r="C10" s="85">
        <f t="shared" si="0"/>
        <v>10.02</v>
      </c>
      <c r="D10" s="76">
        <v>10.02</v>
      </c>
      <c r="E10" s="76"/>
      <c r="F10" s="38"/>
      <c r="G10" s="38"/>
    </row>
    <row r="11" spans="1:7" ht="22.5" customHeight="1">
      <c r="A11" s="102" t="s">
        <v>160</v>
      </c>
      <c r="B11" s="102"/>
      <c r="C11" s="85"/>
      <c r="D11" s="38"/>
      <c r="E11" s="38"/>
      <c r="F11" s="38"/>
      <c r="G11" s="38"/>
    </row>
    <row r="12" spans="1:7" ht="22.5" customHeight="1">
      <c r="A12" s="102" t="s">
        <v>161</v>
      </c>
      <c r="B12" s="102"/>
      <c r="C12" s="85">
        <f t="shared" si="0"/>
        <v>34.69</v>
      </c>
      <c r="D12" s="38">
        <v>34.69</v>
      </c>
      <c r="E12" s="38"/>
      <c r="F12" s="38"/>
      <c r="G12" s="38"/>
    </row>
    <row r="13" spans="1:7" ht="22.5" customHeight="1">
      <c r="A13" s="102" t="s">
        <v>162</v>
      </c>
      <c r="B13" s="102"/>
      <c r="C13" s="85"/>
      <c r="D13" s="38"/>
      <c r="E13" s="38"/>
      <c r="F13" s="38"/>
      <c r="G13" s="38"/>
    </row>
    <row r="14" spans="1:7" ht="22.5" customHeight="1">
      <c r="A14" s="102" t="s">
        <v>163</v>
      </c>
      <c r="B14" s="102"/>
      <c r="C14" s="85"/>
      <c r="D14" s="38"/>
      <c r="E14" s="38"/>
      <c r="F14" s="38"/>
      <c r="G14" s="38"/>
    </row>
    <row r="15" spans="1:7" ht="22.5" customHeight="1">
      <c r="A15" s="102" t="s">
        <v>164</v>
      </c>
      <c r="B15" s="102"/>
      <c r="C15" s="85"/>
      <c r="D15" s="38"/>
      <c r="E15" s="38"/>
      <c r="F15" s="38"/>
      <c r="G15" s="38"/>
    </row>
    <row r="16" spans="1:7" s="65" customFormat="1" ht="22.5" customHeight="1">
      <c r="A16" s="102" t="s">
        <v>165</v>
      </c>
      <c r="B16" s="102"/>
      <c r="C16" s="85">
        <f t="shared" si="0"/>
        <v>147.62</v>
      </c>
      <c r="D16" s="38">
        <v>147.62</v>
      </c>
      <c r="E16" s="38"/>
      <c r="F16" s="38"/>
      <c r="G16" s="38"/>
    </row>
    <row r="17" spans="1:7" s="65" customFormat="1" ht="22.5" customHeight="1">
      <c r="A17" s="102" t="s">
        <v>166</v>
      </c>
      <c r="B17" s="102"/>
      <c r="C17" s="38"/>
      <c r="D17" s="38"/>
      <c r="E17" s="38"/>
      <c r="F17" s="38"/>
      <c r="G17" s="38"/>
    </row>
    <row r="18" spans="1:7" s="65" customFormat="1" ht="22.5" customHeight="1">
      <c r="A18" s="102" t="s">
        <v>167</v>
      </c>
      <c r="B18" s="102"/>
      <c r="C18" s="76"/>
      <c r="D18" s="76"/>
      <c r="E18" s="76"/>
      <c r="F18" s="38"/>
      <c r="G18" s="38"/>
    </row>
    <row r="19" spans="1:7" s="65" customFormat="1" ht="22.5" customHeight="1">
      <c r="A19" s="102" t="s">
        <v>168</v>
      </c>
      <c r="B19" s="102"/>
      <c r="C19" s="38"/>
      <c r="D19" s="38"/>
      <c r="E19" s="38"/>
      <c r="F19" s="38"/>
      <c r="G19" s="38"/>
    </row>
    <row r="20" spans="3:5" ht="15.75">
      <c r="C20" s="72"/>
      <c r="E20" s="72"/>
    </row>
  </sheetData>
  <sheetProtection/>
  <mergeCells count="16">
    <mergeCell ref="A18:B18"/>
    <mergeCell ref="A19:B19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1:B11"/>
    <mergeCell ref="A2:G2"/>
    <mergeCell ref="C5:G5"/>
    <mergeCell ref="A5:B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60" zoomScalePageLayoutView="0" workbookViewId="0" topLeftCell="A19">
      <selection activeCell="C25" sqref="C25:C26"/>
    </sheetView>
  </sheetViews>
  <sheetFormatPr defaultColWidth="9.00390625" defaultRowHeight="14.25"/>
  <cols>
    <col min="1" max="2" width="4.625" style="67" customWidth="1"/>
    <col min="3" max="3" width="36.25390625" style="67" customWidth="1"/>
    <col min="4" max="5" width="13.625" style="67" customWidth="1"/>
    <col min="6" max="6" width="13.00390625" style="67" customWidth="1"/>
    <col min="7" max="7" width="9.625" style="67" customWidth="1"/>
    <col min="8" max="8" width="10.125" style="67" customWidth="1"/>
    <col min="9" max="10" width="13.625" style="67" customWidth="1"/>
    <col min="11" max="16384" width="9.00390625" style="67" customWidth="1"/>
  </cols>
  <sheetData>
    <row r="1" spans="1:8" s="1" customFormat="1" ht="20.25" customHeight="1">
      <c r="A1" s="6" t="s">
        <v>39</v>
      </c>
      <c r="G1" s="7"/>
      <c r="H1" s="7"/>
    </row>
    <row r="2" spans="1:10" s="75" customFormat="1" ht="23.25">
      <c r="A2" s="96" t="s">
        <v>40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 hidden="1">
      <c r="A3" s="68"/>
      <c r="B3" s="68"/>
      <c r="C3" s="68"/>
      <c r="D3" s="68"/>
      <c r="E3" s="68"/>
      <c r="F3" s="68"/>
      <c r="G3" s="68"/>
      <c r="H3" s="68"/>
      <c r="I3" s="68"/>
      <c r="J3" s="8" t="s">
        <v>41</v>
      </c>
    </row>
    <row r="4" spans="1:10" s="65" customFormat="1" ht="15">
      <c r="A4" s="9" t="s">
        <v>3</v>
      </c>
      <c r="B4" s="69"/>
      <c r="C4" s="69"/>
      <c r="D4" s="69"/>
      <c r="E4" s="69"/>
      <c r="F4" s="70"/>
      <c r="G4" s="69"/>
      <c r="H4" s="69"/>
      <c r="I4" s="69"/>
      <c r="J4" s="11" t="s">
        <v>4</v>
      </c>
    </row>
    <row r="5" spans="1:10" s="66" customFormat="1" ht="22.5" customHeight="1">
      <c r="A5" s="98" t="s">
        <v>42</v>
      </c>
      <c r="B5" s="99"/>
      <c r="C5" s="99"/>
      <c r="D5" s="103" t="s">
        <v>43</v>
      </c>
      <c r="E5" s="104" t="s">
        <v>44</v>
      </c>
      <c r="F5" s="103" t="s">
        <v>45</v>
      </c>
      <c r="G5" s="103" t="s">
        <v>46</v>
      </c>
      <c r="H5" s="103" t="s">
        <v>47</v>
      </c>
      <c r="I5" s="103" t="s">
        <v>48</v>
      </c>
      <c r="J5" s="103" t="s">
        <v>49</v>
      </c>
    </row>
    <row r="6" spans="1:10" s="66" customFormat="1" ht="22.5" customHeight="1">
      <c r="A6" s="99" t="s">
        <v>50</v>
      </c>
      <c r="B6" s="99"/>
      <c r="C6" s="103" t="s">
        <v>51</v>
      </c>
      <c r="D6" s="99"/>
      <c r="E6" s="105"/>
      <c r="F6" s="99"/>
      <c r="G6" s="99"/>
      <c r="H6" s="99"/>
      <c r="I6" s="99"/>
      <c r="J6" s="99"/>
    </row>
    <row r="7" spans="1:10" s="66" customFormat="1" ht="22.5" customHeight="1">
      <c r="A7" s="99"/>
      <c r="B7" s="99"/>
      <c r="C7" s="99"/>
      <c r="D7" s="99"/>
      <c r="E7" s="105"/>
      <c r="F7" s="99"/>
      <c r="G7" s="99"/>
      <c r="H7" s="99"/>
      <c r="I7" s="99"/>
      <c r="J7" s="99"/>
    </row>
    <row r="8" spans="1:10" s="65" customFormat="1" ht="22.5" customHeight="1">
      <c r="A8" s="100" t="s">
        <v>52</v>
      </c>
      <c r="B8" s="101"/>
      <c r="C8" s="101"/>
      <c r="D8" s="38">
        <v>888.55</v>
      </c>
      <c r="E8" s="38">
        <f>E9+E14+E17+E25+E28+E31+E34</f>
        <v>888.55</v>
      </c>
      <c r="F8" s="38"/>
      <c r="G8" s="38"/>
      <c r="H8" s="38"/>
      <c r="I8" s="38"/>
      <c r="J8" s="38"/>
    </row>
    <row r="9" spans="1:10" s="65" customFormat="1" ht="22.5" customHeight="1">
      <c r="A9" s="102">
        <v>201</v>
      </c>
      <c r="B9" s="102"/>
      <c r="C9" s="39" t="s">
        <v>53</v>
      </c>
      <c r="D9" s="38">
        <v>653.6</v>
      </c>
      <c r="E9" s="38">
        <f aca="true" t="shared" si="0" ref="E9:E33">D9</f>
        <v>653.6</v>
      </c>
      <c r="F9" s="38"/>
      <c r="G9" s="38"/>
      <c r="H9" s="38"/>
      <c r="I9" s="38"/>
      <c r="J9" s="38"/>
    </row>
    <row r="10" spans="1:10" s="65" customFormat="1" ht="22.5" customHeight="1">
      <c r="A10" s="102">
        <v>20103</v>
      </c>
      <c r="B10" s="102"/>
      <c r="C10" s="39" t="s">
        <v>54</v>
      </c>
      <c r="D10" s="38">
        <f>D11+D12+D13</f>
        <v>653.5999999999999</v>
      </c>
      <c r="E10" s="38">
        <f t="shared" si="0"/>
        <v>653.5999999999999</v>
      </c>
      <c r="F10" s="38"/>
      <c r="G10" s="38"/>
      <c r="H10" s="38"/>
      <c r="I10" s="38"/>
      <c r="J10" s="38"/>
    </row>
    <row r="11" spans="1:10" s="65" customFormat="1" ht="22.5" customHeight="1">
      <c r="A11" s="102">
        <v>2010301</v>
      </c>
      <c r="B11" s="102"/>
      <c r="C11" s="39" t="s">
        <v>55</v>
      </c>
      <c r="D11" s="76">
        <v>345.9</v>
      </c>
      <c r="E11" s="38">
        <f t="shared" si="0"/>
        <v>345.9</v>
      </c>
      <c r="F11" s="38"/>
      <c r="G11" s="76"/>
      <c r="H11" s="76"/>
      <c r="I11" s="38"/>
      <c r="J11" s="38"/>
    </row>
    <row r="12" spans="1:10" ht="22.5" customHeight="1">
      <c r="A12" s="102">
        <v>2010305</v>
      </c>
      <c r="B12" s="102"/>
      <c r="C12" s="39" t="s">
        <v>56</v>
      </c>
      <c r="D12" s="38">
        <v>3</v>
      </c>
      <c r="E12" s="38">
        <f t="shared" si="0"/>
        <v>3</v>
      </c>
      <c r="F12" s="38"/>
      <c r="G12" s="38"/>
      <c r="H12" s="38"/>
      <c r="I12" s="38"/>
      <c r="J12" s="38"/>
    </row>
    <row r="13" spans="1:10" ht="22.5" customHeight="1">
      <c r="A13" s="102">
        <v>2010399</v>
      </c>
      <c r="B13" s="102"/>
      <c r="C13" s="39" t="s">
        <v>57</v>
      </c>
      <c r="D13" s="38">
        <v>304.7</v>
      </c>
      <c r="E13" s="38">
        <f t="shared" si="0"/>
        <v>304.7</v>
      </c>
      <c r="F13" s="38"/>
      <c r="G13" s="38"/>
      <c r="H13" s="38"/>
      <c r="I13" s="38"/>
      <c r="J13" s="38"/>
    </row>
    <row r="14" spans="1:10" ht="22.5" customHeight="1">
      <c r="A14" s="102">
        <v>204</v>
      </c>
      <c r="B14" s="102"/>
      <c r="C14" s="39" t="s">
        <v>58</v>
      </c>
      <c r="D14" s="38">
        <v>1</v>
      </c>
      <c r="E14" s="38">
        <f t="shared" si="0"/>
        <v>1</v>
      </c>
      <c r="F14" s="38"/>
      <c r="G14" s="38"/>
      <c r="H14" s="38"/>
      <c r="I14" s="38"/>
      <c r="J14" s="38"/>
    </row>
    <row r="15" spans="1:10" ht="22.5" customHeight="1">
      <c r="A15" s="102">
        <v>20406</v>
      </c>
      <c r="B15" s="102"/>
      <c r="C15" s="39" t="s">
        <v>59</v>
      </c>
      <c r="D15" s="38">
        <v>1</v>
      </c>
      <c r="E15" s="38">
        <f t="shared" si="0"/>
        <v>1</v>
      </c>
      <c r="F15" s="38"/>
      <c r="G15" s="38"/>
      <c r="H15" s="38"/>
      <c r="I15" s="38"/>
      <c r="J15" s="38"/>
    </row>
    <row r="16" spans="1:10" ht="22.5" customHeight="1">
      <c r="A16" s="102">
        <v>2040604</v>
      </c>
      <c r="B16" s="102"/>
      <c r="C16" s="39" t="s">
        <v>60</v>
      </c>
      <c r="D16" s="38">
        <v>1</v>
      </c>
      <c r="E16" s="38">
        <f t="shared" si="0"/>
        <v>1</v>
      </c>
      <c r="F16" s="38"/>
      <c r="G16" s="38"/>
      <c r="H16" s="38"/>
      <c r="I16" s="38"/>
      <c r="J16" s="38"/>
    </row>
    <row r="17" spans="1:10" s="65" customFormat="1" ht="22.5" customHeight="1">
      <c r="A17" s="102" t="s">
        <v>61</v>
      </c>
      <c r="B17" s="102"/>
      <c r="C17" s="39" t="s">
        <v>62</v>
      </c>
      <c r="D17" s="38">
        <f>D18+D20+D23</f>
        <v>179.95</v>
      </c>
      <c r="E17" s="38">
        <f t="shared" si="0"/>
        <v>179.95</v>
      </c>
      <c r="F17" s="38"/>
      <c r="G17" s="38"/>
      <c r="H17" s="38"/>
      <c r="I17" s="38"/>
      <c r="J17" s="38"/>
    </row>
    <row r="18" spans="1:10" s="65" customFormat="1" ht="22.5" customHeight="1">
      <c r="A18" s="106">
        <v>20802</v>
      </c>
      <c r="B18" s="107"/>
      <c r="C18" s="39" t="s">
        <v>169</v>
      </c>
      <c r="D18" s="38">
        <v>5</v>
      </c>
      <c r="E18" s="38">
        <f t="shared" si="0"/>
        <v>5</v>
      </c>
      <c r="F18" s="38"/>
      <c r="G18" s="38"/>
      <c r="H18" s="38"/>
      <c r="I18" s="38"/>
      <c r="J18" s="38"/>
    </row>
    <row r="19" spans="1:10" s="65" customFormat="1" ht="22.5" customHeight="1">
      <c r="A19" s="106">
        <v>2080208</v>
      </c>
      <c r="B19" s="107"/>
      <c r="C19" s="39" t="s">
        <v>170</v>
      </c>
      <c r="D19" s="38">
        <v>5</v>
      </c>
      <c r="E19" s="38">
        <f t="shared" si="0"/>
        <v>5</v>
      </c>
      <c r="F19" s="38"/>
      <c r="G19" s="38"/>
      <c r="H19" s="38"/>
      <c r="I19" s="38"/>
      <c r="J19" s="38"/>
    </row>
    <row r="20" spans="1:10" s="65" customFormat="1" ht="22.5" customHeight="1">
      <c r="A20" s="102" t="s">
        <v>63</v>
      </c>
      <c r="B20" s="102"/>
      <c r="C20" s="39" t="s">
        <v>64</v>
      </c>
      <c r="D20" s="38">
        <f>D21+D22</f>
        <v>45.28</v>
      </c>
      <c r="E20" s="38">
        <f t="shared" si="0"/>
        <v>45.28</v>
      </c>
      <c r="F20" s="38"/>
      <c r="G20" s="38"/>
      <c r="H20" s="38"/>
      <c r="I20" s="38"/>
      <c r="J20" s="38"/>
    </row>
    <row r="21" spans="1:10" s="65" customFormat="1" ht="22.5" customHeight="1">
      <c r="A21" s="102">
        <v>2080501</v>
      </c>
      <c r="B21" s="102"/>
      <c r="C21" s="39" t="s">
        <v>65</v>
      </c>
      <c r="D21" s="76">
        <v>15.28</v>
      </c>
      <c r="E21" s="38">
        <f t="shared" si="0"/>
        <v>15.28</v>
      </c>
      <c r="F21" s="38"/>
      <c r="G21" s="76"/>
      <c r="H21" s="76"/>
      <c r="I21" s="38"/>
      <c r="J21" s="38"/>
    </row>
    <row r="22" spans="1:10" s="65" customFormat="1" ht="22.5" customHeight="1">
      <c r="A22" s="102">
        <v>2080505</v>
      </c>
      <c r="B22" s="102"/>
      <c r="C22" s="39" t="s">
        <v>66</v>
      </c>
      <c r="D22" s="38">
        <v>30</v>
      </c>
      <c r="E22" s="38">
        <f t="shared" si="0"/>
        <v>30</v>
      </c>
      <c r="F22" s="38"/>
      <c r="G22" s="38"/>
      <c r="H22" s="38"/>
      <c r="I22" s="38"/>
      <c r="J22" s="38"/>
    </row>
    <row r="23" spans="1:10" s="65" customFormat="1" ht="22.5" customHeight="1">
      <c r="A23" s="102">
        <v>20809</v>
      </c>
      <c r="B23" s="102"/>
      <c r="C23" s="39" t="s">
        <v>67</v>
      </c>
      <c r="D23" s="38">
        <v>129.67</v>
      </c>
      <c r="E23" s="38">
        <f t="shared" si="0"/>
        <v>129.67</v>
      </c>
      <c r="F23" s="38"/>
      <c r="G23" s="38"/>
      <c r="H23" s="38"/>
      <c r="I23" s="38"/>
      <c r="J23" s="38"/>
    </row>
    <row r="24" spans="1:10" ht="22.5" customHeight="1">
      <c r="A24" s="102">
        <v>2080902</v>
      </c>
      <c r="B24" s="102"/>
      <c r="C24" s="39" t="s">
        <v>68</v>
      </c>
      <c r="D24" s="38">
        <v>129.67</v>
      </c>
      <c r="E24" s="38">
        <f t="shared" si="0"/>
        <v>129.67</v>
      </c>
      <c r="F24" s="38"/>
      <c r="G24" s="38"/>
      <c r="H24" s="38"/>
      <c r="I24" s="38"/>
      <c r="J24" s="38"/>
    </row>
    <row r="25" spans="1:10" s="65" customFormat="1" ht="22.5" customHeight="1">
      <c r="A25" s="102" t="s">
        <v>69</v>
      </c>
      <c r="B25" s="102"/>
      <c r="C25" s="136" t="s">
        <v>197</v>
      </c>
      <c r="D25" s="38">
        <v>28.1</v>
      </c>
      <c r="E25" s="38">
        <f t="shared" si="0"/>
        <v>28.1</v>
      </c>
      <c r="F25" s="38"/>
      <c r="G25" s="38"/>
      <c r="H25" s="38"/>
      <c r="I25" s="38"/>
      <c r="J25" s="38"/>
    </row>
    <row r="26" spans="1:10" s="65" customFormat="1" ht="22.5" customHeight="1">
      <c r="A26" s="102">
        <v>21011</v>
      </c>
      <c r="B26" s="102"/>
      <c r="C26" s="136" t="s">
        <v>198</v>
      </c>
      <c r="D26" s="38">
        <v>28.1</v>
      </c>
      <c r="E26" s="38">
        <f t="shared" si="0"/>
        <v>28.1</v>
      </c>
      <c r="F26" s="38"/>
      <c r="G26" s="38"/>
      <c r="H26" s="38"/>
      <c r="I26" s="38"/>
      <c r="J26" s="38"/>
    </row>
    <row r="27" spans="1:10" s="65" customFormat="1" ht="22.5" customHeight="1">
      <c r="A27" s="102">
        <v>2101101</v>
      </c>
      <c r="B27" s="102"/>
      <c r="C27" s="39" t="s">
        <v>70</v>
      </c>
      <c r="D27" s="38">
        <v>28.1</v>
      </c>
      <c r="E27" s="38">
        <f t="shared" si="0"/>
        <v>28.1</v>
      </c>
      <c r="F27" s="38"/>
      <c r="G27" s="38"/>
      <c r="H27" s="38"/>
      <c r="I27" s="38"/>
      <c r="J27" s="38"/>
    </row>
    <row r="28" spans="1:10" s="65" customFormat="1" ht="22.5" customHeight="1">
      <c r="A28" s="102">
        <v>211</v>
      </c>
      <c r="B28" s="102"/>
      <c r="C28" s="39" t="s">
        <v>171</v>
      </c>
      <c r="D28" s="38">
        <v>3.5</v>
      </c>
      <c r="E28" s="38">
        <f t="shared" si="0"/>
        <v>3.5</v>
      </c>
      <c r="F28" s="38"/>
      <c r="G28" s="38"/>
      <c r="H28" s="38"/>
      <c r="I28" s="38"/>
      <c r="J28" s="38"/>
    </row>
    <row r="29" spans="1:10" s="65" customFormat="1" ht="22.5" customHeight="1">
      <c r="A29" s="102">
        <v>21102</v>
      </c>
      <c r="B29" s="102"/>
      <c r="C29" s="39" t="s">
        <v>172</v>
      </c>
      <c r="D29" s="38">
        <v>3.5</v>
      </c>
      <c r="E29" s="38">
        <f t="shared" si="0"/>
        <v>3.5</v>
      </c>
      <c r="F29" s="38"/>
      <c r="G29" s="38"/>
      <c r="H29" s="38"/>
      <c r="I29" s="38"/>
      <c r="J29" s="38"/>
    </row>
    <row r="30" spans="1:10" ht="22.5" customHeight="1">
      <c r="A30" s="102">
        <v>2110299</v>
      </c>
      <c r="B30" s="102"/>
      <c r="C30" s="39" t="s">
        <v>176</v>
      </c>
      <c r="D30" s="38">
        <v>3.5</v>
      </c>
      <c r="E30" s="38">
        <f t="shared" si="0"/>
        <v>3.5</v>
      </c>
      <c r="F30" s="38"/>
      <c r="G30" s="38"/>
      <c r="H30" s="38"/>
      <c r="I30" s="38"/>
      <c r="J30" s="38"/>
    </row>
    <row r="31" spans="1:10" s="65" customFormat="1" ht="22.5" customHeight="1">
      <c r="A31" s="102" t="s">
        <v>71</v>
      </c>
      <c r="B31" s="102"/>
      <c r="C31" s="39" t="s">
        <v>72</v>
      </c>
      <c r="D31" s="38">
        <v>18.4</v>
      </c>
      <c r="E31" s="38">
        <f t="shared" si="0"/>
        <v>18.4</v>
      </c>
      <c r="F31" s="38"/>
      <c r="G31" s="38"/>
      <c r="H31" s="38"/>
      <c r="I31" s="38"/>
      <c r="J31" s="38"/>
    </row>
    <row r="32" spans="1:10" s="65" customFormat="1" ht="22.5" customHeight="1">
      <c r="A32" s="102" t="s">
        <v>73</v>
      </c>
      <c r="B32" s="102"/>
      <c r="C32" s="39" t="s">
        <v>74</v>
      </c>
      <c r="D32" s="38">
        <v>18.4</v>
      </c>
      <c r="E32" s="38">
        <f t="shared" si="0"/>
        <v>18.4</v>
      </c>
      <c r="F32" s="38"/>
      <c r="G32" s="38"/>
      <c r="H32" s="38"/>
      <c r="I32" s="38"/>
      <c r="J32" s="38"/>
    </row>
    <row r="33" spans="1:10" s="65" customFormat="1" ht="22.5" customHeight="1">
      <c r="A33" s="102">
        <v>2210201</v>
      </c>
      <c r="B33" s="102"/>
      <c r="C33" s="39" t="s">
        <v>75</v>
      </c>
      <c r="D33" s="38">
        <v>18.4</v>
      </c>
      <c r="E33" s="38">
        <f t="shared" si="0"/>
        <v>18.4</v>
      </c>
      <c r="F33" s="38"/>
      <c r="G33" s="38"/>
      <c r="H33" s="38"/>
      <c r="I33" s="38"/>
      <c r="J33" s="38"/>
    </row>
    <row r="34" spans="1:10" ht="23.25" customHeight="1">
      <c r="A34" s="102">
        <v>224</v>
      </c>
      <c r="B34" s="102"/>
      <c r="C34" s="39" t="s">
        <v>173</v>
      </c>
      <c r="D34" s="38">
        <v>4</v>
      </c>
      <c r="E34" s="38">
        <v>4</v>
      </c>
      <c r="F34" s="38"/>
      <c r="G34" s="38"/>
      <c r="H34" s="38"/>
      <c r="I34" s="38"/>
      <c r="J34" s="38"/>
    </row>
    <row r="35" spans="1:10" ht="26.25" customHeight="1">
      <c r="A35" s="102">
        <v>22401</v>
      </c>
      <c r="B35" s="102"/>
      <c r="C35" s="39" t="s">
        <v>174</v>
      </c>
      <c r="D35" s="38">
        <v>4</v>
      </c>
      <c r="E35" s="38">
        <v>4</v>
      </c>
      <c r="F35" s="38"/>
      <c r="G35" s="38"/>
      <c r="H35" s="38"/>
      <c r="I35" s="38"/>
      <c r="J35" s="38"/>
    </row>
    <row r="36" spans="1:10" ht="24.75" customHeight="1">
      <c r="A36" s="102">
        <v>2240106</v>
      </c>
      <c r="B36" s="102"/>
      <c r="C36" s="39" t="s">
        <v>175</v>
      </c>
      <c r="D36" s="38">
        <v>4</v>
      </c>
      <c r="E36" s="38">
        <v>4</v>
      </c>
      <c r="F36" s="38"/>
      <c r="G36" s="38"/>
      <c r="H36" s="38"/>
      <c r="I36" s="38"/>
      <c r="J36" s="38"/>
    </row>
  </sheetData>
  <sheetProtection/>
  <mergeCells count="40">
    <mergeCell ref="A34:B34"/>
    <mergeCell ref="A35:B35"/>
    <mergeCell ref="A36:B36"/>
    <mergeCell ref="A32:B32"/>
    <mergeCell ref="A33:B33"/>
    <mergeCell ref="A31:B31"/>
    <mergeCell ref="A27:B27"/>
    <mergeCell ref="A28:B28"/>
    <mergeCell ref="A29:B29"/>
    <mergeCell ref="A30:B30"/>
    <mergeCell ref="A12:B12"/>
    <mergeCell ref="A26:B26"/>
    <mergeCell ref="A20:B20"/>
    <mergeCell ref="A21:B21"/>
    <mergeCell ref="A18:B18"/>
    <mergeCell ref="A19:B19"/>
    <mergeCell ref="A25:B25"/>
    <mergeCell ref="A16:B16"/>
    <mergeCell ref="E5:E7"/>
    <mergeCell ref="F5:F7"/>
    <mergeCell ref="A6:B7"/>
    <mergeCell ref="C6:C7"/>
    <mergeCell ref="D5:D7"/>
    <mergeCell ref="A22:B22"/>
    <mergeCell ref="A23:B23"/>
    <mergeCell ref="A13:B13"/>
    <mergeCell ref="A14:B14"/>
    <mergeCell ref="A15:B15"/>
    <mergeCell ref="J5:J7"/>
    <mergeCell ref="A17:B17"/>
    <mergeCell ref="A24:B24"/>
    <mergeCell ref="A2:J2"/>
    <mergeCell ref="A5:C5"/>
    <mergeCell ref="A8:C8"/>
    <mergeCell ref="A9:B9"/>
    <mergeCell ref="A10:B10"/>
    <mergeCell ref="A11:B11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C25" sqref="C25:C26"/>
    </sheetView>
  </sheetViews>
  <sheetFormatPr defaultColWidth="9.00390625" defaultRowHeight="14.25"/>
  <cols>
    <col min="1" max="1" width="5.625" style="67" customWidth="1"/>
    <col min="2" max="2" width="4.75390625" style="67" customWidth="1"/>
    <col min="3" max="3" width="32.625" style="67" customWidth="1"/>
    <col min="4" max="4" width="14.375" style="67" customWidth="1"/>
    <col min="5" max="9" width="14.625" style="67" customWidth="1"/>
    <col min="10" max="10" width="9.00390625" style="67" customWidth="1"/>
    <col min="11" max="11" width="12.625" style="67" customWidth="1"/>
    <col min="12" max="16384" width="9.00390625" style="67" customWidth="1"/>
  </cols>
  <sheetData>
    <row r="1" spans="1:8" s="1" customFormat="1" ht="23.25" customHeight="1">
      <c r="A1" s="6" t="s">
        <v>76</v>
      </c>
      <c r="G1" s="7"/>
      <c r="H1" s="7"/>
    </row>
    <row r="2" spans="1:9" s="64" customFormat="1" ht="23.25">
      <c r="A2" s="96" t="s">
        <v>77</v>
      </c>
      <c r="B2" s="97"/>
      <c r="C2" s="97"/>
      <c r="D2" s="97"/>
      <c r="E2" s="97"/>
      <c r="F2" s="97"/>
      <c r="G2" s="97"/>
      <c r="H2" s="97"/>
      <c r="I2" s="97"/>
    </row>
    <row r="3" spans="1:9" ht="15.75" hidden="1">
      <c r="A3" s="68"/>
      <c r="B3" s="68"/>
      <c r="C3" s="68"/>
      <c r="D3" s="68"/>
      <c r="E3" s="68"/>
      <c r="F3" s="68"/>
      <c r="G3" s="68"/>
      <c r="H3" s="68"/>
      <c r="I3" s="8" t="s">
        <v>78</v>
      </c>
    </row>
    <row r="4" spans="1:9" s="65" customFormat="1" ht="15">
      <c r="A4" s="9" t="s">
        <v>3</v>
      </c>
      <c r="B4" s="69"/>
      <c r="C4" s="69"/>
      <c r="D4" s="69"/>
      <c r="E4" s="69"/>
      <c r="F4" s="70"/>
      <c r="G4" s="69"/>
      <c r="H4" s="69"/>
      <c r="I4" s="11" t="s">
        <v>4</v>
      </c>
    </row>
    <row r="5" spans="1:10" s="66" customFormat="1" ht="22.5" customHeight="1">
      <c r="A5" s="98" t="s">
        <v>42</v>
      </c>
      <c r="B5" s="99"/>
      <c r="C5" s="99"/>
      <c r="D5" s="103" t="s">
        <v>79</v>
      </c>
      <c r="E5" s="103" t="s">
        <v>80</v>
      </c>
      <c r="F5" s="103" t="s">
        <v>81</v>
      </c>
      <c r="G5" s="103" t="s">
        <v>82</v>
      </c>
      <c r="H5" s="99" t="s">
        <v>83</v>
      </c>
      <c r="I5" s="103" t="s">
        <v>84</v>
      </c>
      <c r="J5" s="73"/>
    </row>
    <row r="6" spans="1:10" s="66" customFormat="1" ht="22.5" customHeight="1">
      <c r="A6" s="99" t="s">
        <v>50</v>
      </c>
      <c r="B6" s="99"/>
      <c r="C6" s="103" t="s">
        <v>51</v>
      </c>
      <c r="D6" s="99"/>
      <c r="E6" s="99"/>
      <c r="F6" s="99"/>
      <c r="G6" s="99"/>
      <c r="H6" s="99"/>
      <c r="I6" s="99"/>
      <c r="J6" s="73"/>
    </row>
    <row r="7" spans="1:10" s="66" customFormat="1" ht="22.5" customHeight="1">
      <c r="A7" s="99"/>
      <c r="B7" s="99"/>
      <c r="C7" s="99"/>
      <c r="D7" s="99"/>
      <c r="E7" s="99"/>
      <c r="F7" s="99"/>
      <c r="G7" s="99"/>
      <c r="H7" s="99"/>
      <c r="I7" s="99"/>
      <c r="J7" s="73"/>
    </row>
    <row r="8" spans="1:10" s="65" customFormat="1" ht="22.5" customHeight="1">
      <c r="A8" s="100" t="s">
        <v>52</v>
      </c>
      <c r="B8" s="101"/>
      <c r="C8" s="101"/>
      <c r="D8" s="38">
        <f>D9+D14+D17+D25+D28+D31+D34</f>
        <v>888.55</v>
      </c>
      <c r="E8" s="38">
        <f>E9+E14+E17+E25+E28+E31</f>
        <v>310.05</v>
      </c>
      <c r="F8" s="38">
        <f>F9+F14+F17+F25+F28+F31+F34</f>
        <v>578.5</v>
      </c>
      <c r="G8" s="38"/>
      <c r="H8" s="38"/>
      <c r="I8" s="38"/>
      <c r="J8" s="74"/>
    </row>
    <row r="9" spans="1:10" s="65" customFormat="1" ht="22.5" customHeight="1">
      <c r="A9" s="102">
        <v>201</v>
      </c>
      <c r="B9" s="102"/>
      <c r="C9" s="39" t="s">
        <v>53</v>
      </c>
      <c r="D9" s="38">
        <v>653.6</v>
      </c>
      <c r="E9" s="38">
        <f>E10</f>
        <v>222.37</v>
      </c>
      <c r="F9" s="38">
        <f>F10</f>
        <v>431.23</v>
      </c>
      <c r="G9" s="38"/>
      <c r="H9" s="38"/>
      <c r="I9" s="38"/>
      <c r="J9" s="74"/>
    </row>
    <row r="10" spans="1:10" s="65" customFormat="1" ht="22.5" customHeight="1">
      <c r="A10" s="102">
        <v>20103</v>
      </c>
      <c r="B10" s="102"/>
      <c r="C10" s="39" t="s">
        <v>54</v>
      </c>
      <c r="D10" s="38">
        <f>D11+D12+D13</f>
        <v>653.5999999999999</v>
      </c>
      <c r="E10" s="38">
        <f>E11</f>
        <v>222.37</v>
      </c>
      <c r="F10" s="38">
        <f>F11+F12+F13</f>
        <v>431.23</v>
      </c>
      <c r="G10" s="38"/>
      <c r="H10" s="38"/>
      <c r="I10" s="38"/>
      <c r="J10" s="74"/>
    </row>
    <row r="11" spans="1:10" s="65" customFormat="1" ht="22.5" customHeight="1">
      <c r="A11" s="102">
        <v>2010301</v>
      </c>
      <c r="B11" s="102"/>
      <c r="C11" s="39" t="s">
        <v>55</v>
      </c>
      <c r="D11" s="76">
        <v>345.9</v>
      </c>
      <c r="E11" s="38">
        <v>222.37</v>
      </c>
      <c r="F11" s="38">
        <v>123.53</v>
      </c>
      <c r="G11" s="38"/>
      <c r="H11" s="38"/>
      <c r="I11" s="38"/>
      <c r="J11" s="74"/>
    </row>
    <row r="12" spans="1:9" ht="22.5" customHeight="1">
      <c r="A12" s="102">
        <v>2010305</v>
      </c>
      <c r="B12" s="102"/>
      <c r="C12" s="39" t="s">
        <v>56</v>
      </c>
      <c r="D12" s="38">
        <v>3</v>
      </c>
      <c r="E12" s="38"/>
      <c r="F12" s="38">
        <v>3</v>
      </c>
      <c r="G12" s="71"/>
      <c r="H12" s="71"/>
      <c r="I12" s="71"/>
    </row>
    <row r="13" spans="1:9" ht="22.5" customHeight="1">
      <c r="A13" s="102">
        <v>2010399</v>
      </c>
      <c r="B13" s="102"/>
      <c r="C13" s="39" t="s">
        <v>57</v>
      </c>
      <c r="D13" s="38">
        <v>304.7</v>
      </c>
      <c r="E13" s="38"/>
      <c r="F13" s="38">
        <v>304.7</v>
      </c>
      <c r="G13" s="71"/>
      <c r="H13" s="71"/>
      <c r="I13" s="71"/>
    </row>
    <row r="14" spans="1:10" s="65" customFormat="1" ht="22.5" customHeight="1">
      <c r="A14" s="102">
        <v>204</v>
      </c>
      <c r="B14" s="102"/>
      <c r="C14" s="39" t="s">
        <v>58</v>
      </c>
      <c r="D14" s="38">
        <v>1</v>
      </c>
      <c r="E14" s="38"/>
      <c r="F14" s="38">
        <v>1</v>
      </c>
      <c r="G14" s="38"/>
      <c r="H14" s="38"/>
      <c r="I14" s="38"/>
      <c r="J14" s="74"/>
    </row>
    <row r="15" spans="1:10" s="65" customFormat="1" ht="22.5" customHeight="1">
      <c r="A15" s="102">
        <v>20406</v>
      </c>
      <c r="B15" s="102"/>
      <c r="C15" s="39" t="s">
        <v>59</v>
      </c>
      <c r="D15" s="38">
        <v>1</v>
      </c>
      <c r="E15" s="38"/>
      <c r="F15" s="38">
        <v>1</v>
      </c>
      <c r="G15" s="38"/>
      <c r="H15" s="38"/>
      <c r="I15" s="38"/>
      <c r="J15" s="74"/>
    </row>
    <row r="16" spans="1:9" ht="22.5" customHeight="1">
      <c r="A16" s="102">
        <v>2040604</v>
      </c>
      <c r="B16" s="102"/>
      <c r="C16" s="39" t="s">
        <v>60</v>
      </c>
      <c r="D16" s="38">
        <v>1</v>
      </c>
      <c r="E16" s="38"/>
      <c r="F16" s="38">
        <v>1</v>
      </c>
      <c r="G16" s="71"/>
      <c r="H16" s="71"/>
      <c r="I16" s="71"/>
    </row>
    <row r="17" spans="1:9" ht="22.5" customHeight="1">
      <c r="A17" s="102" t="s">
        <v>61</v>
      </c>
      <c r="B17" s="102"/>
      <c r="C17" s="39" t="s">
        <v>62</v>
      </c>
      <c r="D17" s="38">
        <f>D18+D20+D23</f>
        <v>179.95</v>
      </c>
      <c r="E17" s="38">
        <f>E20+E23</f>
        <v>41.18</v>
      </c>
      <c r="F17" s="38">
        <f>F18+F20+F23</f>
        <v>138.76999999999998</v>
      </c>
      <c r="G17" s="71"/>
      <c r="H17" s="71"/>
      <c r="I17" s="71"/>
    </row>
    <row r="18" spans="1:9" ht="22.5" customHeight="1">
      <c r="A18" s="106">
        <v>20802</v>
      </c>
      <c r="B18" s="107"/>
      <c r="C18" s="39" t="s">
        <v>169</v>
      </c>
      <c r="D18" s="38">
        <v>5</v>
      </c>
      <c r="E18" s="38"/>
      <c r="F18" s="38">
        <v>5</v>
      </c>
      <c r="G18" s="71"/>
      <c r="H18" s="71"/>
      <c r="I18" s="71"/>
    </row>
    <row r="19" spans="1:10" s="65" customFormat="1" ht="22.5" customHeight="1">
      <c r="A19" s="106">
        <v>2080208</v>
      </c>
      <c r="B19" s="107"/>
      <c r="C19" s="39" t="s">
        <v>170</v>
      </c>
      <c r="D19" s="38">
        <v>5</v>
      </c>
      <c r="E19" s="38"/>
      <c r="F19" s="38">
        <v>5</v>
      </c>
      <c r="G19" s="38"/>
      <c r="H19" s="38"/>
      <c r="I19" s="38"/>
      <c r="J19" s="74"/>
    </row>
    <row r="20" spans="1:10" s="65" customFormat="1" ht="22.5" customHeight="1">
      <c r="A20" s="102" t="s">
        <v>63</v>
      </c>
      <c r="B20" s="102"/>
      <c r="C20" s="39" t="s">
        <v>64</v>
      </c>
      <c r="D20" s="38">
        <f>D21+D22</f>
        <v>45.28</v>
      </c>
      <c r="E20" s="38">
        <f>E21+E22</f>
        <v>41.18</v>
      </c>
      <c r="F20" s="38">
        <f>F21+F22</f>
        <v>4.1</v>
      </c>
      <c r="G20" s="38"/>
      <c r="H20" s="38"/>
      <c r="I20" s="38"/>
      <c r="J20" s="74"/>
    </row>
    <row r="21" spans="1:9" s="5" customFormat="1" ht="22.5" customHeight="1">
      <c r="A21" s="102">
        <v>2080501</v>
      </c>
      <c r="B21" s="102"/>
      <c r="C21" s="39" t="s">
        <v>65</v>
      </c>
      <c r="D21" s="76">
        <v>15.28</v>
      </c>
      <c r="E21" s="38">
        <v>11.18</v>
      </c>
      <c r="F21" s="38">
        <v>4.1</v>
      </c>
      <c r="G21" s="36"/>
      <c r="H21" s="36"/>
      <c r="I21" s="36"/>
    </row>
    <row r="22" spans="1:9" s="5" customFormat="1" ht="22.5" customHeight="1">
      <c r="A22" s="102">
        <v>2080505</v>
      </c>
      <c r="B22" s="102"/>
      <c r="C22" s="39" t="s">
        <v>66</v>
      </c>
      <c r="D22" s="38">
        <v>30</v>
      </c>
      <c r="E22" s="38">
        <v>30</v>
      </c>
      <c r="F22" s="38"/>
      <c r="G22" s="36"/>
      <c r="H22" s="36"/>
      <c r="I22" s="36"/>
    </row>
    <row r="23" spans="1:10" s="65" customFormat="1" ht="22.5" customHeight="1">
      <c r="A23" s="102">
        <v>20809</v>
      </c>
      <c r="B23" s="102"/>
      <c r="C23" s="39" t="s">
        <v>67</v>
      </c>
      <c r="D23" s="38">
        <v>129.67</v>
      </c>
      <c r="E23" s="38"/>
      <c r="F23" s="38">
        <f>D23</f>
        <v>129.67</v>
      </c>
      <c r="G23" s="38"/>
      <c r="H23" s="38"/>
      <c r="I23" s="38"/>
      <c r="J23" s="74"/>
    </row>
    <row r="24" spans="1:9" ht="22.5" customHeight="1">
      <c r="A24" s="102">
        <v>2080902</v>
      </c>
      <c r="B24" s="102"/>
      <c r="C24" s="39" t="s">
        <v>68</v>
      </c>
      <c r="D24" s="38">
        <v>129.67</v>
      </c>
      <c r="E24" s="38"/>
      <c r="F24" s="38">
        <f>D24</f>
        <v>129.67</v>
      </c>
      <c r="G24" s="71"/>
      <c r="H24" s="71"/>
      <c r="I24" s="71"/>
    </row>
    <row r="25" spans="1:10" s="65" customFormat="1" ht="22.5" customHeight="1">
      <c r="A25" s="102" t="s">
        <v>69</v>
      </c>
      <c r="B25" s="102"/>
      <c r="C25" s="136" t="s">
        <v>197</v>
      </c>
      <c r="D25" s="38">
        <v>28.1</v>
      </c>
      <c r="E25" s="38">
        <v>28.1</v>
      </c>
      <c r="F25" s="38"/>
      <c r="G25" s="38"/>
      <c r="H25" s="38"/>
      <c r="I25" s="38"/>
      <c r="J25" s="74"/>
    </row>
    <row r="26" spans="1:10" s="65" customFormat="1" ht="22.5" customHeight="1">
      <c r="A26" s="102">
        <v>21011</v>
      </c>
      <c r="B26" s="102"/>
      <c r="C26" s="136" t="s">
        <v>198</v>
      </c>
      <c r="D26" s="38">
        <v>28.1</v>
      </c>
      <c r="E26" s="38">
        <v>28.1</v>
      </c>
      <c r="F26" s="38"/>
      <c r="G26" s="38"/>
      <c r="H26" s="38"/>
      <c r="I26" s="38"/>
      <c r="J26" s="74"/>
    </row>
    <row r="27" spans="1:10" s="65" customFormat="1" ht="22.5" customHeight="1">
      <c r="A27" s="102">
        <v>2101101</v>
      </c>
      <c r="B27" s="102"/>
      <c r="C27" s="39" t="s">
        <v>70</v>
      </c>
      <c r="D27" s="38">
        <v>28.1</v>
      </c>
      <c r="E27" s="38">
        <v>28.1</v>
      </c>
      <c r="F27" s="38"/>
      <c r="G27" s="38"/>
      <c r="H27" s="38"/>
      <c r="I27" s="38"/>
      <c r="J27" s="74"/>
    </row>
    <row r="28" spans="1:10" s="65" customFormat="1" ht="22.5" customHeight="1">
      <c r="A28" s="102">
        <v>211</v>
      </c>
      <c r="B28" s="102"/>
      <c r="C28" s="39" t="s">
        <v>171</v>
      </c>
      <c r="D28" s="38">
        <v>3.5</v>
      </c>
      <c r="E28" s="38"/>
      <c r="F28" s="38">
        <v>3.5</v>
      </c>
      <c r="G28" s="38"/>
      <c r="H28" s="38"/>
      <c r="I28" s="38"/>
      <c r="J28" s="74"/>
    </row>
    <row r="29" spans="1:10" s="65" customFormat="1" ht="22.5" customHeight="1">
      <c r="A29" s="102">
        <v>21102</v>
      </c>
      <c r="B29" s="102"/>
      <c r="C29" s="39" t="s">
        <v>172</v>
      </c>
      <c r="D29" s="38">
        <v>3.5</v>
      </c>
      <c r="E29" s="38"/>
      <c r="F29" s="38">
        <v>3.5</v>
      </c>
      <c r="G29" s="38"/>
      <c r="H29" s="38"/>
      <c r="I29" s="38"/>
      <c r="J29" s="74"/>
    </row>
    <row r="30" spans="1:9" ht="22.5" customHeight="1">
      <c r="A30" s="102">
        <v>2110299</v>
      </c>
      <c r="B30" s="102"/>
      <c r="C30" s="39" t="s">
        <v>176</v>
      </c>
      <c r="D30" s="38">
        <v>3.5</v>
      </c>
      <c r="E30" s="38"/>
      <c r="F30" s="38">
        <v>3.5</v>
      </c>
      <c r="G30" s="71"/>
      <c r="H30" s="71"/>
      <c r="I30" s="71"/>
    </row>
    <row r="31" spans="1:10" s="65" customFormat="1" ht="22.5" customHeight="1">
      <c r="A31" s="102" t="s">
        <v>71</v>
      </c>
      <c r="B31" s="102"/>
      <c r="C31" s="39" t="s">
        <v>72</v>
      </c>
      <c r="D31" s="38">
        <v>18.4</v>
      </c>
      <c r="E31" s="38">
        <v>18.4</v>
      </c>
      <c r="F31" s="38"/>
      <c r="G31" s="38"/>
      <c r="H31" s="38"/>
      <c r="I31" s="38"/>
      <c r="J31" s="74"/>
    </row>
    <row r="32" spans="1:10" s="65" customFormat="1" ht="22.5" customHeight="1">
      <c r="A32" s="102" t="s">
        <v>73</v>
      </c>
      <c r="B32" s="102"/>
      <c r="C32" s="39" t="s">
        <v>74</v>
      </c>
      <c r="D32" s="38">
        <v>18.4</v>
      </c>
      <c r="E32" s="38">
        <v>18.4</v>
      </c>
      <c r="F32" s="38"/>
      <c r="G32" s="38"/>
      <c r="H32" s="38"/>
      <c r="I32" s="38"/>
      <c r="J32" s="74"/>
    </row>
    <row r="33" spans="1:10" s="65" customFormat="1" ht="22.5" customHeight="1">
      <c r="A33" s="102">
        <v>2210201</v>
      </c>
      <c r="B33" s="102"/>
      <c r="C33" s="39" t="s">
        <v>75</v>
      </c>
      <c r="D33" s="38">
        <v>18.4</v>
      </c>
      <c r="E33" s="38">
        <v>18.4</v>
      </c>
      <c r="F33" s="38"/>
      <c r="G33" s="38"/>
      <c r="H33" s="38"/>
      <c r="I33" s="38"/>
      <c r="J33" s="74"/>
    </row>
    <row r="34" spans="1:9" ht="24.75" customHeight="1">
      <c r="A34" s="102">
        <v>224</v>
      </c>
      <c r="B34" s="102"/>
      <c r="C34" s="39" t="s">
        <v>173</v>
      </c>
      <c r="D34" s="38">
        <v>4</v>
      </c>
      <c r="E34" s="38"/>
      <c r="F34" s="38">
        <v>4</v>
      </c>
      <c r="G34" s="71"/>
      <c r="H34" s="71"/>
      <c r="I34" s="71"/>
    </row>
    <row r="35" spans="1:9" ht="24" customHeight="1">
      <c r="A35" s="102">
        <v>22401</v>
      </c>
      <c r="B35" s="102"/>
      <c r="C35" s="39" t="s">
        <v>174</v>
      </c>
      <c r="D35" s="38">
        <v>4</v>
      </c>
      <c r="E35" s="71"/>
      <c r="F35" s="38">
        <v>4</v>
      </c>
      <c r="G35" s="71"/>
      <c r="H35" s="71"/>
      <c r="I35" s="71"/>
    </row>
    <row r="36" spans="1:9" ht="24.75" customHeight="1">
      <c r="A36" s="102">
        <v>2240106</v>
      </c>
      <c r="B36" s="102"/>
      <c r="C36" s="39" t="s">
        <v>175</v>
      </c>
      <c r="D36" s="38">
        <v>4</v>
      </c>
      <c r="E36" s="71"/>
      <c r="F36" s="38">
        <v>4</v>
      </c>
      <c r="G36" s="71"/>
      <c r="H36" s="71"/>
      <c r="I36" s="71"/>
    </row>
  </sheetData>
  <sheetProtection/>
  <mergeCells count="39">
    <mergeCell ref="C6:C7"/>
    <mergeCell ref="A19:B19"/>
    <mergeCell ref="A20:B20"/>
    <mergeCell ref="A23:B23"/>
    <mergeCell ref="A24:B24"/>
    <mergeCell ref="A11:B11"/>
    <mergeCell ref="A26:B26"/>
    <mergeCell ref="A18:B18"/>
    <mergeCell ref="A34:B34"/>
    <mergeCell ref="A35:B35"/>
    <mergeCell ref="A36:B36"/>
    <mergeCell ref="A32:B32"/>
    <mergeCell ref="A33:B33"/>
    <mergeCell ref="A27:B27"/>
    <mergeCell ref="A28:B28"/>
    <mergeCell ref="A29:B29"/>
    <mergeCell ref="A30:B30"/>
    <mergeCell ref="A31:B31"/>
    <mergeCell ref="A12:B12"/>
    <mergeCell ref="A25:B25"/>
    <mergeCell ref="A2:I2"/>
    <mergeCell ref="A5:C5"/>
    <mergeCell ref="A8:C8"/>
    <mergeCell ref="A9:B9"/>
    <mergeCell ref="A10:B10"/>
    <mergeCell ref="E5:E7"/>
    <mergeCell ref="F5:F7"/>
    <mergeCell ref="A6:B7"/>
    <mergeCell ref="G5:G7"/>
    <mergeCell ref="H5:H7"/>
    <mergeCell ref="I5:I7"/>
    <mergeCell ref="A21:B21"/>
    <mergeCell ref="A22:B22"/>
    <mergeCell ref="A13:B13"/>
    <mergeCell ref="A14:B14"/>
    <mergeCell ref="A15:B15"/>
    <mergeCell ref="A16:B16"/>
    <mergeCell ref="A17:B17"/>
    <mergeCell ref="D5:D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4"/>
  <sheetViews>
    <sheetView zoomScaleSheetLayoutView="100" zoomScalePageLayoutView="0" workbookViewId="0" topLeftCell="A4">
      <selection activeCell="C7" sqref="C7:C31"/>
    </sheetView>
  </sheetViews>
  <sheetFormatPr defaultColWidth="9.00390625" defaultRowHeight="14.25"/>
  <cols>
    <col min="1" max="1" width="36.375" style="43" customWidth="1"/>
    <col min="2" max="2" width="15.625" style="43" customWidth="1"/>
    <col min="3" max="3" width="35.75390625" style="43" customWidth="1"/>
    <col min="4" max="4" width="15.625" style="43" customWidth="1"/>
    <col min="5" max="6" width="13.875" style="43" customWidth="1"/>
    <col min="7" max="7" width="15.625" style="43" customWidth="1"/>
    <col min="8" max="9" width="9.00390625" style="44" customWidth="1"/>
    <col min="10" max="16384" width="9.00390625" style="43" customWidth="1"/>
  </cols>
  <sheetData>
    <row r="1" spans="1:7" s="1" customFormat="1" ht="18" customHeight="1">
      <c r="A1" s="6" t="s">
        <v>85</v>
      </c>
      <c r="E1" s="7"/>
      <c r="F1" s="7"/>
      <c r="G1" s="7"/>
    </row>
    <row r="2" spans="1:9" s="40" customFormat="1" ht="18" customHeight="1">
      <c r="A2" s="90" t="s">
        <v>86</v>
      </c>
      <c r="B2" s="91"/>
      <c r="C2" s="91"/>
      <c r="D2" s="91"/>
      <c r="E2" s="91"/>
      <c r="F2" s="91"/>
      <c r="G2" s="91"/>
      <c r="H2" s="45"/>
      <c r="I2" s="45"/>
    </row>
    <row r="3" spans="1:7" ht="9.75" customHeight="1" hidden="1">
      <c r="A3" s="46"/>
      <c r="B3" s="46"/>
      <c r="C3" s="46"/>
      <c r="D3" s="46"/>
      <c r="E3" s="46"/>
      <c r="F3" s="46"/>
      <c r="G3" s="8" t="s">
        <v>87</v>
      </c>
    </row>
    <row r="4" spans="1:7" ht="15" customHeight="1">
      <c r="A4" s="9" t="s">
        <v>3</v>
      </c>
      <c r="B4" s="47"/>
      <c r="C4" s="47"/>
      <c r="D4" s="47"/>
      <c r="E4" s="47"/>
      <c r="F4" s="47"/>
      <c r="G4" s="11" t="s">
        <v>4</v>
      </c>
    </row>
    <row r="5" spans="1:9" s="41" customFormat="1" ht="14.25" customHeight="1">
      <c r="A5" s="92" t="s">
        <v>5</v>
      </c>
      <c r="B5" s="93"/>
      <c r="C5" s="92" t="s">
        <v>6</v>
      </c>
      <c r="D5" s="93"/>
      <c r="E5" s="93"/>
      <c r="F5" s="93"/>
      <c r="G5" s="93"/>
      <c r="H5" s="49"/>
      <c r="I5" s="49"/>
    </row>
    <row r="6" spans="1:9" s="42" customFormat="1" ht="31.5" customHeight="1">
      <c r="A6" s="78" t="s">
        <v>7</v>
      </c>
      <c r="B6" s="48" t="s">
        <v>88</v>
      </c>
      <c r="C6" s="78" t="s">
        <v>7</v>
      </c>
      <c r="D6" s="48" t="s">
        <v>89</v>
      </c>
      <c r="E6" s="50" t="s">
        <v>90</v>
      </c>
      <c r="F6" s="50" t="s">
        <v>91</v>
      </c>
      <c r="G6" s="51" t="s">
        <v>92</v>
      </c>
      <c r="H6" s="52"/>
      <c r="I6" s="52"/>
    </row>
    <row r="7" spans="1:9" s="1" customFormat="1" ht="14.25" customHeight="1">
      <c r="A7" s="79" t="s">
        <v>93</v>
      </c>
      <c r="B7" s="54">
        <v>888.55</v>
      </c>
      <c r="C7" s="80" t="s">
        <v>10</v>
      </c>
      <c r="D7" s="56">
        <v>653.6</v>
      </c>
      <c r="E7" s="56">
        <v>653.6</v>
      </c>
      <c r="F7" s="57"/>
      <c r="G7" s="54"/>
      <c r="H7" s="7"/>
      <c r="I7" s="7"/>
    </row>
    <row r="8" spans="1:9" s="1" customFormat="1" ht="14.25" customHeight="1">
      <c r="A8" s="55" t="s">
        <v>94</v>
      </c>
      <c r="B8" s="54"/>
      <c r="C8" s="80" t="s">
        <v>12</v>
      </c>
      <c r="D8" s="56"/>
      <c r="E8" s="56"/>
      <c r="F8" s="57"/>
      <c r="G8" s="54"/>
      <c r="H8" s="7"/>
      <c r="I8" s="7"/>
    </row>
    <row r="9" spans="1:9" s="1" customFormat="1" ht="14.25" customHeight="1">
      <c r="A9" s="58" t="s">
        <v>95</v>
      </c>
      <c r="B9" s="54"/>
      <c r="C9" s="80" t="s">
        <v>14</v>
      </c>
      <c r="D9" s="56"/>
      <c r="E9" s="56"/>
      <c r="F9" s="57"/>
      <c r="G9" s="54"/>
      <c r="H9" s="7"/>
      <c r="I9" s="7"/>
    </row>
    <row r="10" spans="1:9" s="1" customFormat="1" ht="14.25" customHeight="1">
      <c r="A10" s="55"/>
      <c r="B10" s="54"/>
      <c r="C10" s="80" t="s">
        <v>16</v>
      </c>
      <c r="D10" s="56">
        <v>1</v>
      </c>
      <c r="E10" s="56">
        <v>1</v>
      </c>
      <c r="F10" s="57"/>
      <c r="G10" s="54"/>
      <c r="H10" s="7"/>
      <c r="I10" s="7"/>
    </row>
    <row r="11" spans="1:9" s="1" customFormat="1" ht="14.25" customHeight="1">
      <c r="A11" s="55"/>
      <c r="B11" s="54"/>
      <c r="C11" s="80" t="s">
        <v>18</v>
      </c>
      <c r="D11" s="56"/>
      <c r="E11" s="56"/>
      <c r="F11" s="57"/>
      <c r="G11" s="54"/>
      <c r="H11" s="7"/>
      <c r="I11" s="7"/>
    </row>
    <row r="12" spans="1:9" s="1" customFormat="1" ht="14.25" customHeight="1">
      <c r="A12" s="55"/>
      <c r="B12" s="54"/>
      <c r="C12" s="80" t="s">
        <v>20</v>
      </c>
      <c r="D12" s="56"/>
      <c r="E12" s="56"/>
      <c r="F12" s="57"/>
      <c r="G12" s="54"/>
      <c r="H12" s="7"/>
      <c r="I12" s="7"/>
    </row>
    <row r="13" spans="1:9" s="1" customFormat="1" ht="14.25" customHeight="1">
      <c r="A13" s="55"/>
      <c r="B13" s="54"/>
      <c r="C13" s="87" t="s">
        <v>184</v>
      </c>
      <c r="D13" s="56"/>
      <c r="E13" s="56"/>
      <c r="F13" s="57"/>
      <c r="G13" s="54"/>
      <c r="H13" s="7"/>
      <c r="I13" s="7"/>
    </row>
    <row r="14" spans="1:9" s="1" customFormat="1" ht="14.25" customHeight="1">
      <c r="A14" s="55"/>
      <c r="B14" s="54"/>
      <c r="C14" s="80" t="s">
        <v>21</v>
      </c>
      <c r="D14" s="56">
        <v>179.95</v>
      </c>
      <c r="E14" s="56">
        <v>179.95</v>
      </c>
      <c r="F14" s="57"/>
      <c r="G14" s="54"/>
      <c r="H14" s="7"/>
      <c r="I14" s="7"/>
    </row>
    <row r="15" spans="1:9" s="1" customFormat="1" ht="14.25" customHeight="1">
      <c r="A15" s="55"/>
      <c r="B15" s="54"/>
      <c r="C15" s="87" t="s">
        <v>185</v>
      </c>
      <c r="D15" s="56">
        <v>28.1</v>
      </c>
      <c r="E15" s="56">
        <v>28.1</v>
      </c>
      <c r="F15" s="57"/>
      <c r="G15" s="59"/>
      <c r="H15" s="7"/>
      <c r="I15" s="7"/>
    </row>
    <row r="16" spans="1:9" s="1" customFormat="1" ht="14.25" customHeight="1">
      <c r="A16" s="55"/>
      <c r="B16" s="54"/>
      <c r="C16" s="79" t="s">
        <v>22</v>
      </c>
      <c r="D16" s="56">
        <v>3.5</v>
      </c>
      <c r="E16" s="56">
        <v>3.5</v>
      </c>
      <c r="F16" s="57"/>
      <c r="G16" s="54"/>
      <c r="H16" s="7"/>
      <c r="I16" s="7"/>
    </row>
    <row r="17" spans="1:9" s="1" customFormat="1" ht="14.25" customHeight="1">
      <c r="A17" s="55"/>
      <c r="B17" s="60"/>
      <c r="C17" s="79" t="s">
        <v>23</v>
      </c>
      <c r="D17" s="56"/>
      <c r="E17" s="56"/>
      <c r="F17" s="57"/>
      <c r="G17" s="54"/>
      <c r="H17" s="7"/>
      <c r="I17" s="7"/>
    </row>
    <row r="18" spans="1:9" s="1" customFormat="1" ht="14.25" customHeight="1">
      <c r="A18" s="55"/>
      <c r="B18" s="54"/>
      <c r="C18" s="79" t="s">
        <v>24</v>
      </c>
      <c r="D18" s="56"/>
      <c r="E18" s="56"/>
      <c r="F18" s="57"/>
      <c r="G18" s="54"/>
      <c r="H18" s="7"/>
      <c r="I18" s="7"/>
    </row>
    <row r="19" spans="1:9" s="1" customFormat="1" ht="14.25" customHeight="1">
      <c r="A19" s="55"/>
      <c r="B19" s="54"/>
      <c r="C19" s="79" t="s">
        <v>25</v>
      </c>
      <c r="D19" s="56"/>
      <c r="E19" s="56"/>
      <c r="F19" s="57"/>
      <c r="G19" s="54"/>
      <c r="H19" s="7"/>
      <c r="I19" s="7"/>
    </row>
    <row r="20" spans="1:9" s="1" customFormat="1" ht="14.25" customHeight="1">
      <c r="A20" s="53"/>
      <c r="B20" s="54"/>
      <c r="C20" s="79" t="s">
        <v>26</v>
      </c>
      <c r="D20" s="56">
        <v>4</v>
      </c>
      <c r="E20" s="56">
        <v>4</v>
      </c>
      <c r="F20" s="57"/>
      <c r="G20" s="54"/>
      <c r="H20" s="7"/>
      <c r="I20" s="7"/>
    </row>
    <row r="21" spans="1:9" s="1" customFormat="1" ht="14.25" customHeight="1">
      <c r="A21" s="53"/>
      <c r="B21" s="54"/>
      <c r="C21" s="79" t="s">
        <v>27</v>
      </c>
      <c r="D21" s="56"/>
      <c r="E21" s="56"/>
      <c r="F21" s="57"/>
      <c r="G21" s="54"/>
      <c r="H21" s="7"/>
      <c r="I21" s="7"/>
    </row>
    <row r="22" spans="1:9" s="1" customFormat="1" ht="14.25" customHeight="1">
      <c r="A22" s="53"/>
      <c r="B22" s="54"/>
      <c r="C22" s="79" t="s">
        <v>28</v>
      </c>
      <c r="D22" s="56"/>
      <c r="E22" s="56"/>
      <c r="F22" s="57"/>
      <c r="G22" s="54"/>
      <c r="H22" s="7"/>
      <c r="I22" s="7"/>
    </row>
    <row r="23" spans="1:9" s="1" customFormat="1" ht="14.25" customHeight="1">
      <c r="A23" s="53"/>
      <c r="B23" s="53"/>
      <c r="C23" s="79" t="s">
        <v>29</v>
      </c>
      <c r="D23" s="56"/>
      <c r="E23" s="56"/>
      <c r="F23" s="57"/>
      <c r="G23" s="59"/>
      <c r="H23" s="7"/>
      <c r="I23" s="7"/>
    </row>
    <row r="24" spans="1:9" s="1" customFormat="1" ht="14.25" customHeight="1">
      <c r="A24" s="53"/>
      <c r="B24" s="53"/>
      <c r="C24" s="88" t="s">
        <v>186</v>
      </c>
      <c r="D24" s="56"/>
      <c r="E24" s="56"/>
      <c r="F24" s="57"/>
      <c r="G24" s="59"/>
      <c r="H24" s="7"/>
      <c r="I24" s="7"/>
    </row>
    <row r="25" spans="1:9" s="1" customFormat="1" ht="14.25" customHeight="1">
      <c r="A25" s="53"/>
      <c r="B25" s="53"/>
      <c r="C25" s="79" t="s">
        <v>30</v>
      </c>
      <c r="D25" s="56">
        <v>18.4</v>
      </c>
      <c r="E25" s="56">
        <v>18.4</v>
      </c>
      <c r="F25" s="57"/>
      <c r="G25" s="59"/>
      <c r="H25" s="7"/>
      <c r="I25" s="7"/>
    </row>
    <row r="26" spans="1:9" s="1" customFormat="1" ht="14.25" customHeight="1">
      <c r="A26" s="53"/>
      <c r="B26" s="53"/>
      <c r="C26" s="79" t="s">
        <v>31</v>
      </c>
      <c r="D26" s="57"/>
      <c r="E26" s="57"/>
      <c r="F26" s="57"/>
      <c r="G26" s="59"/>
      <c r="H26" s="7"/>
      <c r="I26" s="7"/>
    </row>
    <row r="27" spans="1:9" s="1" customFormat="1" ht="14.25" customHeight="1">
      <c r="A27" s="53"/>
      <c r="B27" s="53"/>
      <c r="C27" s="88" t="s">
        <v>187</v>
      </c>
      <c r="D27" s="57"/>
      <c r="E27" s="57"/>
      <c r="F27" s="57"/>
      <c r="G27" s="59"/>
      <c r="H27" s="7"/>
      <c r="I27" s="7"/>
    </row>
    <row r="28" spans="1:9" s="1" customFormat="1" ht="14.25" customHeight="1">
      <c r="A28" s="53"/>
      <c r="B28" s="53"/>
      <c r="C28" s="88" t="s">
        <v>188</v>
      </c>
      <c r="D28" s="57"/>
      <c r="E28" s="57"/>
      <c r="F28" s="57"/>
      <c r="G28" s="59"/>
      <c r="H28" s="7"/>
      <c r="I28" s="7"/>
    </row>
    <row r="29" spans="1:9" s="1" customFormat="1" ht="14.25" customHeight="1">
      <c r="A29" s="53"/>
      <c r="B29" s="53"/>
      <c r="C29" s="88" t="s">
        <v>189</v>
      </c>
      <c r="D29" s="57"/>
      <c r="E29" s="57"/>
      <c r="F29" s="57"/>
      <c r="G29" s="59"/>
      <c r="H29" s="7"/>
      <c r="I29" s="7"/>
    </row>
    <row r="30" spans="1:9" s="1" customFormat="1" ht="14.25" customHeight="1">
      <c r="A30" s="53"/>
      <c r="B30" s="53"/>
      <c r="C30" s="88" t="s">
        <v>190</v>
      </c>
      <c r="D30" s="57"/>
      <c r="E30" s="57"/>
      <c r="F30" s="57"/>
      <c r="G30" s="59"/>
      <c r="H30" s="7"/>
      <c r="I30" s="7"/>
    </row>
    <row r="31" spans="1:9" s="1" customFormat="1" ht="14.25" customHeight="1">
      <c r="A31" s="53"/>
      <c r="B31" s="53"/>
      <c r="C31" s="88" t="s">
        <v>191</v>
      </c>
      <c r="D31" s="57"/>
      <c r="E31" s="57"/>
      <c r="F31" s="57"/>
      <c r="G31" s="59"/>
      <c r="H31" s="7"/>
      <c r="I31" s="7"/>
    </row>
    <row r="32" spans="1:9" s="1" customFormat="1" ht="14.25" customHeight="1">
      <c r="A32" s="81" t="s">
        <v>32</v>
      </c>
      <c r="B32" s="54">
        <v>888.55</v>
      </c>
      <c r="C32" s="81" t="s">
        <v>33</v>
      </c>
      <c r="D32" s="86">
        <f>D25+D20+D16+D15+D14+D10+D7</f>
        <v>888.55</v>
      </c>
      <c r="E32" s="86">
        <f>E25+E20+E16+E15+E14+E10+E7</f>
        <v>888.55</v>
      </c>
      <c r="F32" s="57"/>
      <c r="G32" s="59"/>
      <c r="H32" s="7"/>
      <c r="I32" s="7"/>
    </row>
    <row r="33" spans="1:9" s="1" customFormat="1" ht="14.25" customHeight="1">
      <c r="A33" s="62" t="s">
        <v>96</v>
      </c>
      <c r="B33" s="54"/>
      <c r="C33" s="59" t="s">
        <v>97</v>
      </c>
      <c r="D33" s="61"/>
      <c r="E33" s="61"/>
      <c r="F33" s="57"/>
      <c r="G33" s="59"/>
      <c r="H33" s="7"/>
      <c r="I33" s="7"/>
    </row>
    <row r="34" spans="1:9" s="1" customFormat="1" ht="14.25" customHeight="1">
      <c r="A34" s="78" t="s">
        <v>38</v>
      </c>
      <c r="B34" s="54">
        <v>888.55</v>
      </c>
      <c r="C34" s="78" t="s">
        <v>38</v>
      </c>
      <c r="D34" s="61">
        <v>888.55</v>
      </c>
      <c r="E34" s="61">
        <v>888.55</v>
      </c>
      <c r="F34" s="57"/>
      <c r="G34" s="63"/>
      <c r="H34" s="7"/>
      <c r="I34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6">
      <selection activeCell="C26" sqref="C26:C27"/>
    </sheetView>
  </sheetViews>
  <sheetFormatPr defaultColWidth="9.00390625" defaultRowHeight="14.25"/>
  <cols>
    <col min="1" max="2" width="4.625" style="5" customWidth="1"/>
    <col min="3" max="3" width="32.75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98</v>
      </c>
      <c r="G1" s="7"/>
      <c r="H1" s="7"/>
    </row>
    <row r="2" spans="1:6" s="2" customFormat="1" ht="30" customHeight="1">
      <c r="A2" s="110" t="s">
        <v>99</v>
      </c>
      <c r="B2" s="111"/>
      <c r="C2" s="111"/>
      <c r="D2" s="111"/>
      <c r="E2" s="111"/>
      <c r="F2" s="111"/>
    </row>
    <row r="3" spans="1:6" s="3" customFormat="1" ht="10.5" customHeight="1" hidden="1">
      <c r="A3" s="18"/>
      <c r="B3" s="18"/>
      <c r="C3" s="18"/>
      <c r="F3" s="8" t="s">
        <v>100</v>
      </c>
    </row>
    <row r="4" spans="1:6" s="3" customFormat="1" ht="15" customHeight="1">
      <c r="A4" s="9" t="s">
        <v>3</v>
      </c>
      <c r="B4" s="19"/>
      <c r="C4" s="19"/>
      <c r="D4" s="10"/>
      <c r="E4" s="10"/>
      <c r="F4" s="11" t="s">
        <v>4</v>
      </c>
    </row>
    <row r="5" spans="1:6" s="17" customFormat="1" ht="20.25" customHeight="1">
      <c r="A5" s="112" t="s">
        <v>42</v>
      </c>
      <c r="B5" s="109"/>
      <c r="C5" s="109"/>
      <c r="D5" s="114" t="s">
        <v>101</v>
      </c>
      <c r="E5" s="108" t="s">
        <v>102</v>
      </c>
      <c r="F5" s="108" t="s">
        <v>81</v>
      </c>
    </row>
    <row r="6" spans="1:6" s="17" customFormat="1" ht="24.75" customHeight="1">
      <c r="A6" s="109" t="s">
        <v>50</v>
      </c>
      <c r="B6" s="109"/>
      <c r="C6" s="109" t="s">
        <v>51</v>
      </c>
      <c r="D6" s="108"/>
      <c r="E6" s="108"/>
      <c r="F6" s="108"/>
    </row>
    <row r="7" spans="1:6" s="17" customFormat="1" ht="18" customHeight="1">
      <c r="A7" s="109"/>
      <c r="B7" s="109"/>
      <c r="C7" s="109"/>
      <c r="D7" s="108"/>
      <c r="E7" s="108"/>
      <c r="F7" s="108"/>
    </row>
    <row r="8" spans="1:6" s="17" customFormat="1" ht="22.5" customHeight="1">
      <c r="A8" s="109"/>
      <c r="B8" s="109"/>
      <c r="C8" s="109"/>
      <c r="D8" s="108"/>
      <c r="E8" s="108"/>
      <c r="F8" s="108"/>
    </row>
    <row r="9" spans="1:6" s="17" customFormat="1" ht="22.5" customHeight="1">
      <c r="A9" s="113" t="s">
        <v>52</v>
      </c>
      <c r="B9" s="113"/>
      <c r="C9" s="113"/>
      <c r="D9" s="38">
        <f>E9+F9</f>
        <v>888.55</v>
      </c>
      <c r="E9" s="38">
        <f>E10+E18+E26+E32</f>
        <v>310.05</v>
      </c>
      <c r="F9" s="38">
        <f>F10+F15+F18+F26+F29+F35</f>
        <v>578.5</v>
      </c>
    </row>
    <row r="10" spans="1:6" ht="22.5" customHeight="1">
      <c r="A10" s="102">
        <v>201</v>
      </c>
      <c r="B10" s="102"/>
      <c r="C10" s="39" t="s">
        <v>53</v>
      </c>
      <c r="D10" s="38">
        <v>653.6</v>
      </c>
      <c r="E10" s="38">
        <f>E11</f>
        <v>222.37</v>
      </c>
      <c r="F10" s="38">
        <f>F11</f>
        <v>431.23</v>
      </c>
    </row>
    <row r="11" spans="1:6" ht="22.5" customHeight="1">
      <c r="A11" s="102">
        <v>20103</v>
      </c>
      <c r="B11" s="102"/>
      <c r="C11" s="39" t="s">
        <v>54</v>
      </c>
      <c r="D11" s="38">
        <f>D12+D13+D14</f>
        <v>653.5999999999999</v>
      </c>
      <c r="E11" s="38">
        <f>E12</f>
        <v>222.37</v>
      </c>
      <c r="F11" s="38">
        <f>F12+F13+F14</f>
        <v>431.23</v>
      </c>
    </row>
    <row r="12" spans="1:6" ht="22.5" customHeight="1">
      <c r="A12" s="102">
        <v>2010301</v>
      </c>
      <c r="B12" s="102"/>
      <c r="C12" s="39" t="s">
        <v>55</v>
      </c>
      <c r="D12" s="76">
        <v>345.9</v>
      </c>
      <c r="E12" s="38">
        <v>222.37</v>
      </c>
      <c r="F12" s="38">
        <v>123.53</v>
      </c>
    </row>
    <row r="13" spans="1:6" ht="22.5" customHeight="1">
      <c r="A13" s="102">
        <v>2010305</v>
      </c>
      <c r="B13" s="102"/>
      <c r="C13" s="39" t="s">
        <v>56</v>
      </c>
      <c r="D13" s="38">
        <v>3</v>
      </c>
      <c r="E13" s="38"/>
      <c r="F13" s="38">
        <v>3</v>
      </c>
    </row>
    <row r="14" spans="1:6" ht="22.5" customHeight="1">
      <c r="A14" s="102">
        <v>2010399</v>
      </c>
      <c r="B14" s="102"/>
      <c r="C14" s="39" t="s">
        <v>57</v>
      </c>
      <c r="D14" s="38">
        <v>304.7</v>
      </c>
      <c r="E14" s="38"/>
      <c r="F14" s="38">
        <v>304.7</v>
      </c>
    </row>
    <row r="15" spans="1:6" ht="22.5" customHeight="1">
      <c r="A15" s="102">
        <v>204</v>
      </c>
      <c r="B15" s="102"/>
      <c r="C15" s="39" t="s">
        <v>58</v>
      </c>
      <c r="D15" s="38">
        <v>1</v>
      </c>
      <c r="E15" s="38"/>
      <c r="F15" s="38">
        <v>1</v>
      </c>
    </row>
    <row r="16" spans="1:6" ht="22.5" customHeight="1">
      <c r="A16" s="102">
        <v>20406</v>
      </c>
      <c r="B16" s="102"/>
      <c r="C16" s="39" t="s">
        <v>59</v>
      </c>
      <c r="D16" s="38">
        <v>1</v>
      </c>
      <c r="E16" s="38"/>
      <c r="F16" s="38">
        <v>1</v>
      </c>
    </row>
    <row r="17" spans="1:6" ht="22.5" customHeight="1">
      <c r="A17" s="102">
        <v>2040604</v>
      </c>
      <c r="B17" s="102"/>
      <c r="C17" s="39" t="s">
        <v>60</v>
      </c>
      <c r="D17" s="38">
        <v>1</v>
      </c>
      <c r="E17" s="38"/>
      <c r="F17" s="38">
        <v>1</v>
      </c>
    </row>
    <row r="18" spans="1:6" ht="22.5" customHeight="1">
      <c r="A18" s="102" t="s">
        <v>61</v>
      </c>
      <c r="B18" s="102"/>
      <c r="C18" s="39" t="s">
        <v>62</v>
      </c>
      <c r="D18" s="38">
        <f>D19+D21+D24</f>
        <v>179.95</v>
      </c>
      <c r="E18" s="38">
        <f>E21+E24</f>
        <v>41.18</v>
      </c>
      <c r="F18" s="38">
        <f>F19+F21+F24</f>
        <v>138.76999999999998</v>
      </c>
    </row>
    <row r="19" spans="1:6" ht="22.5" customHeight="1">
      <c r="A19" s="106">
        <v>20802</v>
      </c>
      <c r="B19" s="107"/>
      <c r="C19" s="39" t="s">
        <v>169</v>
      </c>
      <c r="D19" s="38">
        <v>5</v>
      </c>
      <c r="E19" s="38"/>
      <c r="F19" s="38">
        <v>5</v>
      </c>
    </row>
    <row r="20" spans="1:6" ht="22.5" customHeight="1">
      <c r="A20" s="106">
        <v>2080208</v>
      </c>
      <c r="B20" s="107"/>
      <c r="C20" s="39" t="s">
        <v>170</v>
      </c>
      <c r="D20" s="38">
        <v>5</v>
      </c>
      <c r="E20" s="38"/>
      <c r="F20" s="38">
        <v>5</v>
      </c>
    </row>
    <row r="21" spans="1:6" ht="22.5" customHeight="1">
      <c r="A21" s="102" t="s">
        <v>63</v>
      </c>
      <c r="B21" s="102"/>
      <c r="C21" s="39" t="s">
        <v>64</v>
      </c>
      <c r="D21" s="38">
        <f>D22+D23</f>
        <v>45.28</v>
      </c>
      <c r="E21" s="38">
        <f>E22+E23</f>
        <v>41.18</v>
      </c>
      <c r="F21" s="38">
        <f>F22+F23</f>
        <v>4.1</v>
      </c>
    </row>
    <row r="22" spans="1:6" ht="22.5" customHeight="1">
      <c r="A22" s="102">
        <v>2080501</v>
      </c>
      <c r="B22" s="102"/>
      <c r="C22" s="39" t="s">
        <v>65</v>
      </c>
      <c r="D22" s="76">
        <v>15.28</v>
      </c>
      <c r="E22" s="38">
        <v>11.18</v>
      </c>
      <c r="F22" s="38">
        <v>4.1</v>
      </c>
    </row>
    <row r="23" spans="1:6" ht="22.5" customHeight="1">
      <c r="A23" s="102">
        <v>2080505</v>
      </c>
      <c r="B23" s="102"/>
      <c r="C23" s="39" t="s">
        <v>66</v>
      </c>
      <c r="D23" s="38">
        <v>30</v>
      </c>
      <c r="E23" s="38">
        <v>30</v>
      </c>
      <c r="F23" s="38"/>
    </row>
    <row r="24" spans="1:6" ht="22.5" customHeight="1">
      <c r="A24" s="102">
        <v>20809</v>
      </c>
      <c r="B24" s="102"/>
      <c r="C24" s="39" t="s">
        <v>67</v>
      </c>
      <c r="D24" s="38">
        <v>129.67</v>
      </c>
      <c r="E24" s="38"/>
      <c r="F24" s="38">
        <f>D24</f>
        <v>129.67</v>
      </c>
    </row>
    <row r="25" spans="1:6" ht="22.5" customHeight="1">
      <c r="A25" s="102">
        <v>2080902</v>
      </c>
      <c r="B25" s="102"/>
      <c r="C25" s="39" t="s">
        <v>68</v>
      </c>
      <c r="D25" s="38">
        <v>129.67</v>
      </c>
      <c r="E25" s="38"/>
      <c r="F25" s="38">
        <f>D25</f>
        <v>129.67</v>
      </c>
    </row>
    <row r="26" spans="1:6" ht="22.5" customHeight="1">
      <c r="A26" s="102" t="s">
        <v>69</v>
      </c>
      <c r="B26" s="102"/>
      <c r="C26" s="136" t="s">
        <v>197</v>
      </c>
      <c r="D26" s="38">
        <v>28.1</v>
      </c>
      <c r="E26" s="38">
        <v>28.1</v>
      </c>
      <c r="F26" s="38"/>
    </row>
    <row r="27" spans="1:6" ht="22.5" customHeight="1">
      <c r="A27" s="102">
        <v>21011</v>
      </c>
      <c r="B27" s="102"/>
      <c r="C27" s="136" t="s">
        <v>198</v>
      </c>
      <c r="D27" s="38">
        <v>28.1</v>
      </c>
      <c r="E27" s="38">
        <v>28.1</v>
      </c>
      <c r="F27" s="38"/>
    </row>
    <row r="28" spans="1:6" ht="22.5" customHeight="1">
      <c r="A28" s="102">
        <v>2101101</v>
      </c>
      <c r="B28" s="102"/>
      <c r="C28" s="39" t="s">
        <v>70</v>
      </c>
      <c r="D28" s="38">
        <v>28.1</v>
      </c>
      <c r="E28" s="38">
        <v>28.1</v>
      </c>
      <c r="F28" s="38"/>
    </row>
    <row r="29" spans="1:6" ht="22.5" customHeight="1">
      <c r="A29" s="102">
        <v>211</v>
      </c>
      <c r="B29" s="102"/>
      <c r="C29" s="39" t="s">
        <v>171</v>
      </c>
      <c r="D29" s="38">
        <v>3.5</v>
      </c>
      <c r="E29" s="38"/>
      <c r="F29" s="38">
        <v>3.5</v>
      </c>
    </row>
    <row r="30" spans="1:6" ht="22.5" customHeight="1">
      <c r="A30" s="102">
        <v>21102</v>
      </c>
      <c r="B30" s="102"/>
      <c r="C30" s="39" t="s">
        <v>172</v>
      </c>
      <c r="D30" s="38">
        <v>3.5</v>
      </c>
      <c r="E30" s="38"/>
      <c r="F30" s="38">
        <v>3.5</v>
      </c>
    </row>
    <row r="31" spans="1:6" ht="22.5" customHeight="1">
      <c r="A31" s="102">
        <v>2110299</v>
      </c>
      <c r="B31" s="102"/>
      <c r="C31" s="39" t="s">
        <v>176</v>
      </c>
      <c r="D31" s="38">
        <v>3.5</v>
      </c>
      <c r="E31" s="38"/>
      <c r="F31" s="38">
        <v>3.5</v>
      </c>
    </row>
    <row r="32" spans="1:6" ht="22.5" customHeight="1">
      <c r="A32" s="102" t="s">
        <v>71</v>
      </c>
      <c r="B32" s="102"/>
      <c r="C32" s="39" t="s">
        <v>72</v>
      </c>
      <c r="D32" s="38">
        <v>18.4</v>
      </c>
      <c r="E32" s="38">
        <v>18.4</v>
      </c>
      <c r="F32" s="38"/>
    </row>
    <row r="33" spans="1:6" ht="22.5" customHeight="1">
      <c r="A33" s="102" t="s">
        <v>73</v>
      </c>
      <c r="B33" s="102"/>
      <c r="C33" s="39" t="s">
        <v>74</v>
      </c>
      <c r="D33" s="38">
        <v>18.4</v>
      </c>
      <c r="E33" s="38">
        <v>18.4</v>
      </c>
      <c r="F33" s="38"/>
    </row>
    <row r="34" spans="1:6" ht="22.5" customHeight="1">
      <c r="A34" s="102">
        <v>2210201</v>
      </c>
      <c r="B34" s="102"/>
      <c r="C34" s="39" t="s">
        <v>75</v>
      </c>
      <c r="D34" s="38">
        <v>18.4</v>
      </c>
      <c r="E34" s="38">
        <v>18.4</v>
      </c>
      <c r="F34" s="38"/>
    </row>
    <row r="35" spans="1:6" ht="15.75">
      <c r="A35" s="102">
        <v>224</v>
      </c>
      <c r="B35" s="102"/>
      <c r="C35" s="39" t="s">
        <v>173</v>
      </c>
      <c r="D35" s="38">
        <v>4</v>
      </c>
      <c r="E35" s="38"/>
      <c r="F35" s="38">
        <v>4</v>
      </c>
    </row>
    <row r="36" spans="1:6" ht="15.75">
      <c r="A36" s="102">
        <v>22401</v>
      </c>
      <c r="B36" s="102"/>
      <c r="C36" s="39" t="s">
        <v>174</v>
      </c>
      <c r="D36" s="38">
        <v>4</v>
      </c>
      <c r="E36" s="71"/>
      <c r="F36" s="38">
        <v>4</v>
      </c>
    </row>
    <row r="37" spans="1:6" ht="15.75">
      <c r="A37" s="102">
        <v>2240106</v>
      </c>
      <c r="B37" s="102"/>
      <c r="C37" s="39" t="s">
        <v>175</v>
      </c>
      <c r="D37" s="38">
        <v>4</v>
      </c>
      <c r="E37" s="71"/>
      <c r="F37" s="38">
        <v>4</v>
      </c>
    </row>
  </sheetData>
  <sheetProtection/>
  <mergeCells count="36">
    <mergeCell ref="A35:B35"/>
    <mergeCell ref="A36:B36"/>
    <mergeCell ref="A37:B37"/>
    <mergeCell ref="A33:B33"/>
    <mergeCell ref="A34:B34"/>
    <mergeCell ref="C6:C8"/>
    <mergeCell ref="A21:B21"/>
    <mergeCell ref="A24:B24"/>
    <mergeCell ref="A25:B25"/>
    <mergeCell ref="A26:B26"/>
    <mergeCell ref="D5:D8"/>
    <mergeCell ref="A28:B28"/>
    <mergeCell ref="A29:B29"/>
    <mergeCell ref="A30:B30"/>
    <mergeCell ref="A31:B31"/>
    <mergeCell ref="A32:B32"/>
    <mergeCell ref="A13:B13"/>
    <mergeCell ref="A27:B27"/>
    <mergeCell ref="A19:B19"/>
    <mergeCell ref="A20:B20"/>
    <mergeCell ref="E5:E8"/>
    <mergeCell ref="F5:F8"/>
    <mergeCell ref="A6:B8"/>
    <mergeCell ref="A18:B18"/>
    <mergeCell ref="A2:F2"/>
    <mergeCell ref="A5:C5"/>
    <mergeCell ref="A9:C9"/>
    <mergeCell ref="A10:B10"/>
    <mergeCell ref="A11:B11"/>
    <mergeCell ref="A12:B12"/>
    <mergeCell ref="A14:B14"/>
    <mergeCell ref="A15:B15"/>
    <mergeCell ref="A16:B16"/>
    <mergeCell ref="A22:B22"/>
    <mergeCell ref="A23:B23"/>
    <mergeCell ref="A17:B1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">
      <selection activeCell="D8" sqref="D8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8.00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103</v>
      </c>
      <c r="G1" s="7"/>
      <c r="H1" s="7"/>
    </row>
    <row r="2" spans="1:6" s="2" customFormat="1" ht="30" customHeight="1">
      <c r="A2" s="110" t="s">
        <v>104</v>
      </c>
      <c r="B2" s="111"/>
      <c r="C2" s="111"/>
      <c r="D2" s="111"/>
      <c r="E2" s="111"/>
      <c r="F2" s="111"/>
    </row>
    <row r="3" spans="1:6" s="3" customFormat="1" ht="10.5" customHeight="1" hidden="1">
      <c r="A3" s="18"/>
      <c r="B3" s="18"/>
      <c r="C3" s="18"/>
      <c r="D3" s="18"/>
      <c r="E3" s="18"/>
      <c r="F3" s="8" t="s">
        <v>105</v>
      </c>
    </row>
    <row r="4" spans="1:6" s="3" customFormat="1" ht="15" customHeight="1">
      <c r="A4" s="9" t="s">
        <v>3</v>
      </c>
      <c r="B4" s="19"/>
      <c r="C4" s="19"/>
      <c r="D4" s="19"/>
      <c r="E4" s="19"/>
      <c r="F4" s="11" t="s">
        <v>4</v>
      </c>
    </row>
    <row r="5" spans="1:6" s="4" customFormat="1" ht="23.25" customHeight="1">
      <c r="A5" s="112" t="s">
        <v>42</v>
      </c>
      <c r="B5" s="109"/>
      <c r="C5" s="109"/>
      <c r="D5" s="115" t="s">
        <v>106</v>
      </c>
      <c r="E5" s="116"/>
      <c r="F5" s="117"/>
    </row>
    <row r="6" spans="1:6" s="4" customFormat="1" ht="37.5" customHeight="1">
      <c r="A6" s="109" t="s">
        <v>107</v>
      </c>
      <c r="B6" s="109"/>
      <c r="C6" s="20" t="s">
        <v>51</v>
      </c>
      <c r="D6" s="28" t="s">
        <v>101</v>
      </c>
      <c r="E6" s="28" t="s">
        <v>108</v>
      </c>
      <c r="F6" s="12" t="s">
        <v>109</v>
      </c>
    </row>
    <row r="7" spans="1:6" s="4" customFormat="1" ht="22.5" customHeight="1">
      <c r="A7" s="109" t="s">
        <v>101</v>
      </c>
      <c r="B7" s="109"/>
      <c r="C7" s="109"/>
      <c r="D7" s="29">
        <f>D8+D34+D17+D38</f>
        <v>310.04999999999995</v>
      </c>
      <c r="E7" s="29">
        <f>E8+E34</f>
        <v>258.53</v>
      </c>
      <c r="F7" s="30">
        <f>F17+F38</f>
        <v>51.52</v>
      </c>
    </row>
    <row r="8" spans="1:6" s="27" customFormat="1" ht="22.5" customHeight="1">
      <c r="A8" s="118">
        <v>301</v>
      </c>
      <c r="B8" s="118"/>
      <c r="C8" s="31" t="s">
        <v>110</v>
      </c>
      <c r="D8" s="32">
        <f>E8</f>
        <v>248.16</v>
      </c>
      <c r="E8" s="32">
        <v>248.16</v>
      </c>
      <c r="F8" s="33"/>
    </row>
    <row r="9" spans="1:6" ht="22.5" customHeight="1">
      <c r="A9" s="102">
        <v>30101</v>
      </c>
      <c r="B9" s="102"/>
      <c r="C9" s="34" t="s">
        <v>111</v>
      </c>
      <c r="D9" s="32">
        <f aca="true" t="shared" si="0" ref="D9:D15">E9</f>
        <v>74.13</v>
      </c>
      <c r="E9" s="35">
        <v>74.13</v>
      </c>
      <c r="F9" s="23"/>
    </row>
    <row r="10" spans="1:6" ht="22.5" customHeight="1">
      <c r="A10" s="102">
        <v>30102</v>
      </c>
      <c r="B10" s="102"/>
      <c r="C10" s="34" t="s">
        <v>112</v>
      </c>
      <c r="D10" s="32">
        <f t="shared" si="0"/>
        <v>58.15</v>
      </c>
      <c r="E10" s="35">
        <v>58.15</v>
      </c>
      <c r="F10" s="23"/>
    </row>
    <row r="11" spans="1:6" ht="15.75">
      <c r="A11" s="102">
        <v>30103</v>
      </c>
      <c r="B11" s="102"/>
      <c r="C11" s="34" t="s">
        <v>113</v>
      </c>
      <c r="D11" s="32">
        <f t="shared" si="0"/>
        <v>3.49</v>
      </c>
      <c r="E11" s="35">
        <v>3.49</v>
      </c>
      <c r="F11" s="36"/>
    </row>
    <row r="12" spans="1:6" ht="15.75">
      <c r="A12" s="102">
        <v>30108</v>
      </c>
      <c r="B12" s="102"/>
      <c r="C12" s="89" t="s">
        <v>194</v>
      </c>
      <c r="D12" s="32">
        <f t="shared" si="0"/>
        <v>30</v>
      </c>
      <c r="E12" s="35">
        <v>30</v>
      </c>
      <c r="F12" s="36"/>
    </row>
    <row r="13" spans="1:6" ht="15.75">
      <c r="A13" s="106">
        <v>30110</v>
      </c>
      <c r="B13" s="107"/>
      <c r="C13" s="89" t="s">
        <v>195</v>
      </c>
      <c r="D13" s="32">
        <f t="shared" si="0"/>
        <v>28.1</v>
      </c>
      <c r="E13" s="35">
        <v>28.1</v>
      </c>
      <c r="F13" s="36"/>
    </row>
    <row r="14" spans="1:6" ht="15.75">
      <c r="A14" s="106">
        <v>30113</v>
      </c>
      <c r="B14" s="107"/>
      <c r="C14" s="34" t="s">
        <v>144</v>
      </c>
      <c r="D14" s="32">
        <f t="shared" si="0"/>
        <v>18.4</v>
      </c>
      <c r="E14" s="35">
        <v>18.4</v>
      </c>
      <c r="F14" s="36"/>
    </row>
    <row r="15" spans="1:6" ht="15.75">
      <c r="A15" s="102">
        <v>30107</v>
      </c>
      <c r="B15" s="102"/>
      <c r="C15" s="34" t="s">
        <v>114</v>
      </c>
      <c r="D15" s="32">
        <f t="shared" si="0"/>
        <v>34.69</v>
      </c>
      <c r="E15" s="35">
        <v>34.69</v>
      </c>
      <c r="F15" s="36"/>
    </row>
    <row r="16" spans="1:6" ht="15.75">
      <c r="A16" s="102">
        <v>30199</v>
      </c>
      <c r="B16" s="102"/>
      <c r="C16" s="34" t="s">
        <v>115</v>
      </c>
      <c r="D16" s="32"/>
      <c r="E16" s="35"/>
      <c r="F16" s="36"/>
    </row>
    <row r="17" spans="1:6" s="27" customFormat="1" ht="15.75">
      <c r="A17" s="118">
        <v>302</v>
      </c>
      <c r="B17" s="118"/>
      <c r="C17" s="31" t="s">
        <v>116</v>
      </c>
      <c r="D17" s="32">
        <f>F17</f>
        <v>50</v>
      </c>
      <c r="E17" s="32"/>
      <c r="F17" s="32">
        <f>F18+F19+F20+F21+F22+F23+F24+F25+F26+F27+F28+F29+F30+F31+F32+F33</f>
        <v>50</v>
      </c>
    </row>
    <row r="18" spans="1:6" ht="15.75">
      <c r="A18" s="102">
        <v>30201</v>
      </c>
      <c r="B18" s="102"/>
      <c r="C18" s="34" t="s">
        <v>117</v>
      </c>
      <c r="D18" s="32">
        <f aca="true" t="shared" si="1" ref="D18:D33">F18</f>
        <v>4</v>
      </c>
      <c r="E18" s="35"/>
      <c r="F18" s="35">
        <v>4</v>
      </c>
    </row>
    <row r="19" spans="1:6" ht="15.75">
      <c r="A19" s="102">
        <v>30202</v>
      </c>
      <c r="B19" s="102"/>
      <c r="C19" s="34" t="s">
        <v>178</v>
      </c>
      <c r="D19" s="32">
        <f t="shared" si="1"/>
        <v>1</v>
      </c>
      <c r="E19" s="35"/>
      <c r="F19" s="35">
        <v>1</v>
      </c>
    </row>
    <row r="20" spans="1:6" ht="15.75">
      <c r="A20" s="102">
        <v>30205</v>
      </c>
      <c r="B20" s="102"/>
      <c r="C20" s="34" t="s">
        <v>118</v>
      </c>
      <c r="D20" s="32">
        <v>1</v>
      </c>
      <c r="E20" s="35"/>
      <c r="F20" s="35">
        <f>D20</f>
        <v>1</v>
      </c>
    </row>
    <row r="21" spans="1:6" ht="15.75">
      <c r="A21" s="102">
        <v>30206</v>
      </c>
      <c r="B21" s="102"/>
      <c r="C21" s="34" t="s">
        <v>119</v>
      </c>
      <c r="D21" s="32">
        <v>7</v>
      </c>
      <c r="E21" s="35"/>
      <c r="F21" s="35">
        <f>D21</f>
        <v>7</v>
      </c>
    </row>
    <row r="22" spans="1:6" ht="15.75">
      <c r="A22" s="106">
        <v>30207</v>
      </c>
      <c r="B22" s="107"/>
      <c r="C22" s="34" t="s">
        <v>147</v>
      </c>
      <c r="D22" s="32">
        <f t="shared" si="1"/>
        <v>7.3</v>
      </c>
      <c r="E22" s="35"/>
      <c r="F22" s="35">
        <v>7.3</v>
      </c>
    </row>
    <row r="23" spans="1:6" ht="15.75">
      <c r="A23" s="102">
        <v>30208</v>
      </c>
      <c r="B23" s="102"/>
      <c r="C23" s="34" t="s">
        <v>120</v>
      </c>
      <c r="D23" s="32">
        <f t="shared" si="1"/>
        <v>2.21</v>
      </c>
      <c r="E23" s="35"/>
      <c r="F23" s="35">
        <v>2.21</v>
      </c>
    </row>
    <row r="24" spans="1:6" ht="15.75">
      <c r="A24" s="102">
        <v>30209</v>
      </c>
      <c r="B24" s="102"/>
      <c r="C24" s="34" t="s">
        <v>121</v>
      </c>
      <c r="D24" s="32">
        <v>4</v>
      </c>
      <c r="E24" s="35"/>
      <c r="F24" s="35">
        <f>D24</f>
        <v>4</v>
      </c>
    </row>
    <row r="25" spans="1:6" ht="15.75">
      <c r="A25" s="102">
        <v>30211</v>
      </c>
      <c r="B25" s="102"/>
      <c r="C25" s="34" t="s">
        <v>179</v>
      </c>
      <c r="D25" s="32">
        <v>1.1</v>
      </c>
      <c r="E25" s="35"/>
      <c r="F25" s="35">
        <v>1.1</v>
      </c>
    </row>
    <row r="26" spans="1:6" ht="15.75">
      <c r="A26" s="102">
        <v>30213</v>
      </c>
      <c r="B26" s="102"/>
      <c r="C26" s="34" t="s">
        <v>180</v>
      </c>
      <c r="D26" s="32">
        <f t="shared" si="1"/>
        <v>0.74</v>
      </c>
      <c r="E26" s="35"/>
      <c r="F26" s="35">
        <v>0.74</v>
      </c>
    </row>
    <row r="27" spans="1:6" ht="15.75">
      <c r="A27" s="102">
        <v>30215</v>
      </c>
      <c r="B27" s="102"/>
      <c r="C27" s="34" t="s">
        <v>181</v>
      </c>
      <c r="D27" s="32">
        <f t="shared" si="1"/>
        <v>0.66</v>
      </c>
      <c r="E27" s="35"/>
      <c r="F27" s="35">
        <v>0.66</v>
      </c>
    </row>
    <row r="28" spans="1:6" ht="15.75">
      <c r="A28" s="102">
        <v>30216</v>
      </c>
      <c r="B28" s="102"/>
      <c r="C28" s="34" t="s">
        <v>182</v>
      </c>
      <c r="D28" s="32">
        <f t="shared" si="1"/>
        <v>2.24</v>
      </c>
      <c r="E28" s="35"/>
      <c r="F28" s="35">
        <v>2.24</v>
      </c>
    </row>
    <row r="29" spans="1:6" ht="15.75">
      <c r="A29" s="102">
        <v>30228</v>
      </c>
      <c r="B29" s="102"/>
      <c r="C29" s="34" t="s">
        <v>122</v>
      </c>
      <c r="D29" s="32">
        <f t="shared" si="1"/>
        <v>3</v>
      </c>
      <c r="E29" s="35"/>
      <c r="F29" s="35">
        <v>3</v>
      </c>
    </row>
    <row r="30" spans="1:6" ht="15.75">
      <c r="A30" s="102">
        <v>30229</v>
      </c>
      <c r="B30" s="102"/>
      <c r="C30" s="34" t="s">
        <v>123</v>
      </c>
      <c r="D30" s="32">
        <f t="shared" si="1"/>
        <v>1.86</v>
      </c>
      <c r="E30" s="35"/>
      <c r="F30" s="35">
        <v>1.86</v>
      </c>
    </row>
    <row r="31" spans="1:6" ht="15.75">
      <c r="A31" s="102">
        <v>30231</v>
      </c>
      <c r="B31" s="102"/>
      <c r="C31" s="34" t="s">
        <v>124</v>
      </c>
      <c r="D31" s="32">
        <v>5</v>
      </c>
      <c r="E31" s="35"/>
      <c r="F31" s="35">
        <f>D31</f>
        <v>5</v>
      </c>
    </row>
    <row r="32" spans="1:6" ht="15.75">
      <c r="A32" s="102">
        <v>30239</v>
      </c>
      <c r="B32" s="102"/>
      <c r="C32" s="34" t="s">
        <v>192</v>
      </c>
      <c r="D32" s="32">
        <f t="shared" si="1"/>
        <v>7.32</v>
      </c>
      <c r="E32" s="35"/>
      <c r="F32" s="35">
        <v>7.32</v>
      </c>
    </row>
    <row r="33" spans="1:6" ht="15.75">
      <c r="A33" s="102">
        <v>30299</v>
      </c>
      <c r="B33" s="102"/>
      <c r="C33" s="34" t="s">
        <v>193</v>
      </c>
      <c r="D33" s="32">
        <f t="shared" si="1"/>
        <v>1.57</v>
      </c>
      <c r="E33" s="35"/>
      <c r="F33" s="35">
        <v>1.57</v>
      </c>
    </row>
    <row r="34" spans="1:6" s="27" customFormat="1" ht="15.75">
      <c r="A34" s="118">
        <v>303</v>
      </c>
      <c r="B34" s="118"/>
      <c r="C34" s="31" t="s">
        <v>145</v>
      </c>
      <c r="D34" s="32">
        <f>D35+D36+D37</f>
        <v>10.37</v>
      </c>
      <c r="E34" s="32">
        <f>D34</f>
        <v>10.37</v>
      </c>
      <c r="F34" s="37"/>
    </row>
    <row r="35" spans="1:6" ht="15.75">
      <c r="A35" s="102">
        <v>30302</v>
      </c>
      <c r="B35" s="102"/>
      <c r="C35" s="34" t="s">
        <v>125</v>
      </c>
      <c r="D35" s="32">
        <f>E35</f>
        <v>9.61</v>
      </c>
      <c r="E35" s="35">
        <v>9.61</v>
      </c>
      <c r="F35" s="36"/>
    </row>
    <row r="36" spans="1:6" ht="15.75">
      <c r="A36" s="106">
        <v>30309</v>
      </c>
      <c r="B36" s="107"/>
      <c r="C36" s="34" t="s">
        <v>177</v>
      </c>
      <c r="D36" s="32">
        <f>E36</f>
        <v>0.11</v>
      </c>
      <c r="E36" s="35">
        <v>0.11</v>
      </c>
      <c r="F36" s="36"/>
    </row>
    <row r="37" spans="1:6" ht="15.75">
      <c r="A37" s="102">
        <v>30399</v>
      </c>
      <c r="B37" s="102"/>
      <c r="C37" s="34" t="s">
        <v>146</v>
      </c>
      <c r="D37" s="32">
        <f>E37</f>
        <v>0.65</v>
      </c>
      <c r="E37" s="35">
        <v>0.65</v>
      </c>
      <c r="F37" s="36"/>
    </row>
    <row r="38" spans="1:6" ht="15.75">
      <c r="A38" s="119">
        <v>310</v>
      </c>
      <c r="B38" s="120"/>
      <c r="C38" s="89" t="s">
        <v>196</v>
      </c>
      <c r="D38" s="32">
        <f>F38</f>
        <v>1.52</v>
      </c>
      <c r="E38" s="35"/>
      <c r="F38" s="35">
        <v>1.52</v>
      </c>
    </row>
    <row r="39" spans="1:6" ht="15.75">
      <c r="A39" s="102">
        <v>31002</v>
      </c>
      <c r="B39" s="102"/>
      <c r="C39" s="34" t="s">
        <v>183</v>
      </c>
      <c r="D39" s="32">
        <f>F39</f>
        <v>1.52</v>
      </c>
      <c r="E39" s="35"/>
      <c r="F39" s="35">
        <v>1.52</v>
      </c>
    </row>
  </sheetData>
  <sheetProtection/>
  <mergeCells count="37">
    <mergeCell ref="A22:B22"/>
    <mergeCell ref="A19:B19"/>
    <mergeCell ref="A25:B25"/>
    <mergeCell ref="A26:B26"/>
    <mergeCell ref="A27:B27"/>
    <mergeCell ref="A39:B39"/>
    <mergeCell ref="A32:B32"/>
    <mergeCell ref="A33:B33"/>
    <mergeCell ref="A38:B38"/>
    <mergeCell ref="A34:B34"/>
    <mergeCell ref="A35:B35"/>
    <mergeCell ref="A36:B36"/>
    <mergeCell ref="A37:B37"/>
    <mergeCell ref="A24:B24"/>
    <mergeCell ref="A31:B31"/>
    <mergeCell ref="A16:B16"/>
    <mergeCell ref="A17:B17"/>
    <mergeCell ref="A18:B18"/>
    <mergeCell ref="A20:B20"/>
    <mergeCell ref="A13:B13"/>
    <mergeCell ref="A14:B14"/>
    <mergeCell ref="A9:B9"/>
    <mergeCell ref="A28:B28"/>
    <mergeCell ref="A29:B29"/>
    <mergeCell ref="A11:B11"/>
    <mergeCell ref="A12:B12"/>
    <mergeCell ref="A30:B30"/>
    <mergeCell ref="A10:B10"/>
    <mergeCell ref="A21:B21"/>
    <mergeCell ref="A23:B23"/>
    <mergeCell ref="A15:B15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126</v>
      </c>
      <c r="E1" s="7"/>
      <c r="F1" s="7"/>
    </row>
    <row r="2" spans="1:6" s="2" customFormat="1" ht="30" customHeight="1">
      <c r="A2" s="110" t="s">
        <v>127</v>
      </c>
      <c r="B2" s="111"/>
      <c r="C2" s="111"/>
      <c r="D2" s="111"/>
      <c r="E2" s="111"/>
      <c r="F2" s="111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 t="s">
        <v>3</v>
      </c>
      <c r="B4" s="19"/>
      <c r="C4" s="19"/>
      <c r="D4" s="10"/>
      <c r="E4" s="10"/>
      <c r="F4" s="11" t="s">
        <v>4</v>
      </c>
    </row>
    <row r="5" spans="1:6" s="4" customFormat="1" ht="20.25" customHeight="1">
      <c r="A5" s="112" t="s">
        <v>42</v>
      </c>
      <c r="B5" s="109"/>
      <c r="C5" s="109"/>
      <c r="D5" s="114" t="s">
        <v>101</v>
      </c>
      <c r="E5" s="108" t="s">
        <v>102</v>
      </c>
      <c r="F5" s="108" t="s">
        <v>81</v>
      </c>
    </row>
    <row r="6" spans="1:6" s="4" customFormat="1" ht="27" customHeight="1">
      <c r="A6" s="109" t="s">
        <v>50</v>
      </c>
      <c r="B6" s="109"/>
      <c r="C6" s="109" t="s">
        <v>51</v>
      </c>
      <c r="D6" s="114"/>
      <c r="E6" s="108"/>
      <c r="F6" s="108"/>
    </row>
    <row r="7" spans="1:6" s="4" customFormat="1" ht="18" customHeight="1">
      <c r="A7" s="109"/>
      <c r="B7" s="109"/>
      <c r="C7" s="109"/>
      <c r="D7" s="114"/>
      <c r="E7" s="108"/>
      <c r="F7" s="108"/>
    </row>
    <row r="8" spans="1:6" s="4" customFormat="1" ht="22.5" customHeight="1">
      <c r="A8" s="109"/>
      <c r="B8" s="109"/>
      <c r="C8" s="109"/>
      <c r="D8" s="114"/>
      <c r="E8" s="108"/>
      <c r="F8" s="108"/>
    </row>
    <row r="9" spans="1:6" s="17" customFormat="1" ht="22.5" customHeight="1">
      <c r="A9" s="113" t="s">
        <v>52</v>
      </c>
      <c r="B9" s="113"/>
      <c r="C9" s="113"/>
      <c r="D9" s="21"/>
      <c r="E9" s="21"/>
      <c r="F9" s="21"/>
    </row>
    <row r="10" spans="1:6" ht="22.5" customHeight="1">
      <c r="A10" s="113"/>
      <c r="B10" s="113"/>
      <c r="C10" s="22"/>
      <c r="D10" s="23"/>
      <c r="E10" s="24"/>
      <c r="F10" s="24"/>
    </row>
    <row r="11" spans="1:6" ht="22.5" customHeight="1">
      <c r="A11" s="113"/>
      <c r="B11" s="113"/>
      <c r="C11" s="22"/>
      <c r="D11" s="23"/>
      <c r="E11" s="23"/>
      <c r="F11" s="23"/>
    </row>
    <row r="12" spans="1:6" ht="22.5" customHeight="1">
      <c r="A12" s="113"/>
      <c r="B12" s="113"/>
      <c r="C12" s="22"/>
      <c r="D12" s="23"/>
      <c r="E12" s="23"/>
      <c r="F12" s="23"/>
    </row>
    <row r="13" spans="1:6" ht="22.5" customHeight="1">
      <c r="A13" s="113"/>
      <c r="B13" s="113"/>
      <c r="C13" s="22"/>
      <c r="D13" s="23"/>
      <c r="E13" s="23"/>
      <c r="F13" s="23"/>
    </row>
    <row r="14" spans="1:6" ht="22.5" customHeight="1">
      <c r="A14" s="113"/>
      <c r="B14" s="113"/>
      <c r="C14" s="22"/>
      <c r="D14" s="23"/>
      <c r="E14" s="23"/>
      <c r="F14" s="23"/>
    </row>
    <row r="15" spans="1:6" ht="22.5" customHeight="1">
      <c r="A15" s="113"/>
      <c r="B15" s="113"/>
      <c r="C15" s="22"/>
      <c r="D15" s="23"/>
      <c r="E15" s="23"/>
      <c r="F15" s="23"/>
    </row>
    <row r="16" ht="15.75">
      <c r="A16" s="25"/>
    </row>
    <row r="17" spans="1:5" ht="18" customHeight="1">
      <c r="A17" s="25"/>
      <c r="C17" s="121"/>
      <c r="D17" s="121"/>
      <c r="E17" s="121"/>
    </row>
    <row r="18" spans="1:3" ht="20.25">
      <c r="A18" s="25"/>
      <c r="C18" s="26" t="s">
        <v>142</v>
      </c>
    </row>
    <row r="19" ht="15.75">
      <c r="A19" s="25"/>
    </row>
  </sheetData>
  <sheetProtection/>
  <mergeCells count="15">
    <mergeCell ref="C17:E17"/>
    <mergeCell ref="A6:B8"/>
    <mergeCell ref="A13:B13"/>
    <mergeCell ref="A14:B14"/>
    <mergeCell ref="A15:B15"/>
    <mergeCell ref="A11:B11"/>
    <mergeCell ref="A12:B12"/>
    <mergeCell ref="F5:F8"/>
    <mergeCell ref="A2:F2"/>
    <mergeCell ref="A5:C5"/>
    <mergeCell ref="A9:C9"/>
    <mergeCell ref="A10:B10"/>
    <mergeCell ref="C6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128</v>
      </c>
      <c r="E1" s="7"/>
      <c r="F1" s="7"/>
    </row>
    <row r="2" spans="1:6" s="2" customFormat="1" ht="30" customHeight="1">
      <c r="A2" s="110" t="s">
        <v>129</v>
      </c>
      <c r="B2" s="111"/>
      <c r="C2" s="111"/>
      <c r="D2" s="111"/>
      <c r="E2" s="111"/>
      <c r="F2" s="111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 t="s">
        <v>3</v>
      </c>
      <c r="B4" s="19"/>
      <c r="C4" s="19"/>
      <c r="D4" s="10"/>
      <c r="E4" s="10"/>
      <c r="F4" s="11" t="s">
        <v>4</v>
      </c>
    </row>
    <row r="5" spans="1:6" s="4" customFormat="1" ht="20.25" customHeight="1">
      <c r="A5" s="112" t="s">
        <v>42</v>
      </c>
      <c r="B5" s="109"/>
      <c r="C5" s="109"/>
      <c r="D5" s="114" t="s">
        <v>101</v>
      </c>
      <c r="E5" s="108" t="s">
        <v>102</v>
      </c>
      <c r="F5" s="108" t="s">
        <v>81</v>
      </c>
    </row>
    <row r="6" spans="1:6" s="4" customFormat="1" ht="27" customHeight="1">
      <c r="A6" s="109" t="s">
        <v>50</v>
      </c>
      <c r="B6" s="109"/>
      <c r="C6" s="109" t="s">
        <v>51</v>
      </c>
      <c r="D6" s="114"/>
      <c r="E6" s="108"/>
      <c r="F6" s="108"/>
    </row>
    <row r="7" spans="1:6" s="4" customFormat="1" ht="18" customHeight="1">
      <c r="A7" s="109"/>
      <c r="B7" s="109"/>
      <c r="C7" s="109"/>
      <c r="D7" s="114"/>
      <c r="E7" s="108"/>
      <c r="F7" s="108"/>
    </row>
    <row r="8" spans="1:6" s="4" customFormat="1" ht="22.5" customHeight="1">
      <c r="A8" s="109"/>
      <c r="B8" s="109"/>
      <c r="C8" s="109"/>
      <c r="D8" s="114"/>
      <c r="E8" s="108"/>
      <c r="F8" s="108"/>
    </row>
    <row r="9" spans="1:6" s="17" customFormat="1" ht="22.5" customHeight="1">
      <c r="A9" s="113" t="s">
        <v>52</v>
      </c>
      <c r="B9" s="113"/>
      <c r="C9" s="113"/>
      <c r="D9" s="21"/>
      <c r="E9" s="21"/>
      <c r="F9" s="21"/>
    </row>
    <row r="10" spans="1:6" ht="22.5" customHeight="1">
      <c r="A10" s="113"/>
      <c r="B10" s="113"/>
      <c r="C10" s="22"/>
      <c r="D10" s="23"/>
      <c r="E10" s="24"/>
      <c r="F10" s="24"/>
    </row>
    <row r="11" spans="1:6" ht="22.5" customHeight="1">
      <c r="A11" s="113"/>
      <c r="B11" s="113"/>
      <c r="C11" s="22"/>
      <c r="D11" s="23"/>
      <c r="E11" s="23"/>
      <c r="F11" s="23"/>
    </row>
    <row r="12" spans="1:6" ht="22.5" customHeight="1">
      <c r="A12" s="113"/>
      <c r="B12" s="113"/>
      <c r="C12" s="22"/>
      <c r="D12" s="23"/>
      <c r="E12" s="23"/>
      <c r="F12" s="23"/>
    </row>
    <row r="13" spans="1:6" ht="22.5" customHeight="1">
      <c r="A13" s="113"/>
      <c r="B13" s="113"/>
      <c r="C13" s="22"/>
      <c r="D13" s="23"/>
      <c r="E13" s="23"/>
      <c r="F13" s="23"/>
    </row>
    <row r="14" spans="1:6" ht="22.5" customHeight="1">
      <c r="A14" s="113"/>
      <c r="B14" s="113"/>
      <c r="C14" s="22"/>
      <c r="D14" s="23"/>
      <c r="E14" s="23"/>
      <c r="F14" s="23"/>
    </row>
    <row r="15" spans="1:6" ht="22.5" customHeight="1">
      <c r="A15" s="113"/>
      <c r="B15" s="113"/>
      <c r="C15" s="22"/>
      <c r="D15" s="23"/>
      <c r="E15" s="23"/>
      <c r="F15" s="23"/>
    </row>
    <row r="16" ht="15.75">
      <c r="A16" s="25"/>
    </row>
    <row r="17" spans="1:4" ht="15.75">
      <c r="A17" s="25"/>
      <c r="C17" s="122"/>
      <c r="D17" s="122"/>
    </row>
    <row r="18" spans="1:5" ht="15.75" customHeight="1">
      <c r="A18" s="25"/>
      <c r="C18" s="123"/>
      <c r="D18" s="123"/>
      <c r="E18" s="123"/>
    </row>
    <row r="19" spans="1:3" ht="20.25">
      <c r="A19" s="25"/>
      <c r="C19" s="26" t="s">
        <v>143</v>
      </c>
    </row>
  </sheetData>
  <sheetProtection/>
  <mergeCells count="16">
    <mergeCell ref="C17:D17"/>
    <mergeCell ref="A2:F2"/>
    <mergeCell ref="A5:C5"/>
    <mergeCell ref="A9:C9"/>
    <mergeCell ref="C18:E18"/>
    <mergeCell ref="C6:C8"/>
    <mergeCell ref="D5:D8"/>
    <mergeCell ref="E5:E8"/>
    <mergeCell ref="A13:B13"/>
    <mergeCell ref="A14:B14"/>
    <mergeCell ref="A15:B15"/>
    <mergeCell ref="A10:B10"/>
    <mergeCell ref="A11:B11"/>
    <mergeCell ref="A12:B12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130</v>
      </c>
      <c r="B1" s="7"/>
    </row>
    <row r="2" spans="1:5" s="2" customFormat="1" ht="30" customHeight="1">
      <c r="A2" s="110" t="s">
        <v>131</v>
      </c>
      <c r="B2" s="111"/>
      <c r="C2" s="111"/>
      <c r="D2" s="111"/>
      <c r="E2" s="111"/>
    </row>
    <row r="3" s="3" customFormat="1" ht="15" customHeight="1" hidden="1">
      <c r="E3" s="8" t="s">
        <v>132</v>
      </c>
    </row>
    <row r="4" spans="1:5" s="3" customFormat="1" ht="15" customHeight="1">
      <c r="A4" s="9" t="s">
        <v>3</v>
      </c>
      <c r="B4" s="10"/>
      <c r="C4" s="10"/>
      <c r="D4" s="10"/>
      <c r="E4" s="11" t="s">
        <v>4</v>
      </c>
    </row>
    <row r="5" spans="1:5" s="4" customFormat="1" ht="30" customHeight="1">
      <c r="A5" s="127" t="s">
        <v>133</v>
      </c>
      <c r="B5" s="124" t="s">
        <v>134</v>
      </c>
      <c r="C5" s="125"/>
      <c r="D5" s="125"/>
      <c r="E5" s="126"/>
    </row>
    <row r="6" spans="1:5" s="4" customFormat="1" ht="30" customHeight="1">
      <c r="A6" s="128"/>
      <c r="B6" s="12" t="s">
        <v>101</v>
      </c>
      <c r="C6" s="13" t="s">
        <v>135</v>
      </c>
      <c r="D6" s="12" t="s">
        <v>136</v>
      </c>
      <c r="E6" s="12" t="s">
        <v>92</v>
      </c>
    </row>
    <row r="7" spans="1:5" s="4" customFormat="1" ht="30" customHeight="1">
      <c r="A7" s="14" t="s">
        <v>101</v>
      </c>
      <c r="B7" s="15">
        <v>5</v>
      </c>
      <c r="C7" s="15">
        <v>5</v>
      </c>
      <c r="D7" s="15"/>
      <c r="E7" s="15"/>
    </row>
    <row r="8" spans="1:5" s="4" customFormat="1" ht="30" customHeight="1">
      <c r="A8" s="16" t="s">
        <v>137</v>
      </c>
      <c r="B8" s="15"/>
      <c r="C8" s="15"/>
      <c r="D8" s="15"/>
      <c r="E8" s="15"/>
    </row>
    <row r="9" spans="1:5" s="4" customFormat="1" ht="30" customHeight="1">
      <c r="A9" s="16" t="s">
        <v>138</v>
      </c>
      <c r="B9" s="15">
        <v>5</v>
      </c>
      <c r="C9" s="15">
        <v>5</v>
      </c>
      <c r="D9" s="15"/>
      <c r="E9" s="15"/>
    </row>
    <row r="10" spans="1:5" s="4" customFormat="1" ht="30" customHeight="1">
      <c r="A10" s="16" t="s">
        <v>139</v>
      </c>
      <c r="B10" s="15"/>
      <c r="C10" s="15"/>
      <c r="D10" s="15"/>
      <c r="E10" s="15"/>
    </row>
    <row r="11" spans="1:5" s="4" customFormat="1" ht="30" customHeight="1">
      <c r="A11" s="16" t="s">
        <v>140</v>
      </c>
      <c r="B11" s="15">
        <v>5</v>
      </c>
      <c r="C11" s="15">
        <v>5</v>
      </c>
      <c r="D11" s="15"/>
      <c r="E11" s="15"/>
    </row>
    <row r="12" spans="1:5" s="4" customFormat="1" ht="30" customHeight="1">
      <c r="A12" s="16" t="s">
        <v>141</v>
      </c>
      <c r="B12" s="15"/>
      <c r="C12" s="15"/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2019-02-14T08:25:56Z</cp:lastPrinted>
  <dcterms:created xsi:type="dcterms:W3CDTF">2011-12-26T04:36:18Z</dcterms:created>
  <dcterms:modified xsi:type="dcterms:W3CDTF">2019-02-25T08:03:13Z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